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Clubs\Sharks\Times\2024\"/>
    </mc:Choice>
  </mc:AlternateContent>
  <xr:revisionPtr revIDLastSave="0" documentId="13_ncr:1_{ED0BC2BA-6F80-4BA4-9529-A073CB5A536D}" xr6:coauthVersionLast="47" xr6:coauthVersionMax="47" xr10:uidLastSave="{00000000-0000-0000-0000-000000000000}"/>
  <bookViews>
    <workbookView xWindow="360" yWindow="390" windowWidth="28440" windowHeight="14280" activeTab="1" xr2:uid="{00000000-000D-0000-FFFF-FFFF00000000}"/>
  </bookViews>
  <sheets>
    <sheet name="Female" sheetId="8" r:id="rId1"/>
    <sheet name="Male" sheetId="4" r:id="rId2"/>
    <sheet name="Key to Comments" sheetId="7" r:id="rId3"/>
  </sheets>
  <definedNames>
    <definedName name="_xlnm.Print_Area" localSheetId="0">Female!$A$1:$AE$48</definedName>
    <definedName name="_xlnm.Print_Area" localSheetId="2">'Key to Comments'!$A$1:$B$88</definedName>
    <definedName name="_xlnm.Print_Area" localSheetId="1">Male!$A$1:$AE$44</definedName>
    <definedName name="_xlnm.Print_Titles" localSheetId="0">Female!$A:$D</definedName>
    <definedName name="_xlnm.Print_Titles" localSheetId="1">Male!$A:$D,Male!$1:$3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9" i="8" l="1"/>
  <c r="AD19" i="8"/>
  <c r="AC19" i="8"/>
  <c r="AB19" i="8"/>
  <c r="AE18" i="8"/>
  <c r="AD18" i="8"/>
  <c r="AC18" i="8"/>
  <c r="AB18" i="8"/>
  <c r="AE17" i="8"/>
  <c r="AD17" i="8"/>
  <c r="AC17" i="8"/>
  <c r="AB17" i="8"/>
  <c r="AE16" i="8"/>
  <c r="AD16" i="8"/>
  <c r="AC16" i="8"/>
  <c r="AB16" i="8"/>
  <c r="AE15" i="8"/>
  <c r="AD15" i="8"/>
  <c r="AC15" i="8"/>
  <c r="AB15" i="8"/>
  <c r="AE28" i="8"/>
  <c r="AD28" i="8"/>
  <c r="AC28" i="8"/>
  <c r="AB28" i="8"/>
  <c r="AE22" i="8"/>
  <c r="AD22" i="8"/>
  <c r="AC22" i="8"/>
  <c r="AB22" i="8"/>
  <c r="AE6" i="4"/>
  <c r="AD6" i="4"/>
  <c r="AC6" i="4"/>
  <c r="AB6" i="4"/>
  <c r="AE5" i="4"/>
  <c r="AD5" i="4"/>
  <c r="AC5" i="4"/>
  <c r="AB5" i="4"/>
  <c r="AE4" i="8"/>
  <c r="AD4" i="8"/>
  <c r="AC4" i="8"/>
  <c r="AB4" i="8"/>
  <c r="AE5" i="8"/>
  <c r="AD5" i="8"/>
  <c r="AC5" i="8"/>
  <c r="AB5" i="8"/>
  <c r="AE7" i="8"/>
  <c r="AD7" i="8"/>
  <c r="AC7" i="8"/>
  <c r="AB7" i="8"/>
  <c r="AE18" i="4" l="1"/>
  <c r="AD18" i="4"/>
  <c r="AC18" i="4"/>
  <c r="AB18" i="4"/>
  <c r="AE8" i="4"/>
  <c r="AD8" i="4"/>
  <c r="AC8" i="4"/>
  <c r="AB8" i="4"/>
  <c r="AE4" i="4"/>
  <c r="AD4" i="4"/>
  <c r="AC4" i="4"/>
  <c r="AB4" i="4"/>
  <c r="AE8" i="8"/>
  <c r="AD8" i="8"/>
  <c r="AC8" i="8"/>
  <c r="AB8" i="8"/>
  <c r="AE14" i="8" l="1"/>
  <c r="AD14" i="8"/>
  <c r="AC14" i="8"/>
  <c r="AB14" i="8"/>
  <c r="AE12" i="4"/>
  <c r="AD12" i="4"/>
  <c r="AC12" i="4"/>
  <c r="AB12" i="4"/>
  <c r="AE20" i="4"/>
  <c r="AD20" i="4"/>
  <c r="AC20" i="4"/>
  <c r="AB20" i="4"/>
  <c r="AE28" i="4"/>
  <c r="AD28" i="4"/>
  <c r="AC28" i="4"/>
  <c r="AB28" i="4"/>
  <c r="AE15" i="4" l="1"/>
  <c r="AD15" i="4"/>
  <c r="AC15" i="4"/>
  <c r="AB15" i="4"/>
  <c r="AE14" i="4"/>
  <c r="AD14" i="4"/>
  <c r="AC14" i="4"/>
  <c r="AB14" i="4"/>
  <c r="AE16" i="4"/>
  <c r="AD16" i="4"/>
  <c r="AC16" i="4"/>
  <c r="AB16" i="4"/>
  <c r="AE37" i="8" l="1"/>
  <c r="AD37" i="8"/>
  <c r="AC37" i="8"/>
  <c r="AB37" i="8"/>
  <c r="AE23" i="8" l="1"/>
  <c r="AD23" i="8"/>
  <c r="AC23" i="8"/>
  <c r="AB23" i="8"/>
  <c r="AE12" i="8" l="1"/>
  <c r="AD12" i="8"/>
  <c r="AC12" i="8"/>
  <c r="AB12" i="8"/>
  <c r="AE27" i="8"/>
  <c r="AD27" i="8"/>
  <c r="AC27" i="8"/>
  <c r="AB27" i="8"/>
  <c r="AE23" i="4" l="1"/>
  <c r="AD23" i="4"/>
  <c r="AC23" i="4"/>
  <c r="AB23" i="4"/>
  <c r="AE13" i="4"/>
  <c r="AD13" i="4"/>
  <c r="AC13" i="4"/>
  <c r="AB13" i="4"/>
  <c r="AE10" i="8"/>
  <c r="AD10" i="8"/>
  <c r="AC10" i="8"/>
  <c r="AB10" i="8"/>
  <c r="AE9" i="8"/>
  <c r="AD9" i="8"/>
  <c r="AC9" i="8"/>
  <c r="AB9" i="8"/>
  <c r="AE13" i="8" l="1"/>
  <c r="AD13" i="8"/>
  <c r="AC13" i="8"/>
  <c r="AB13" i="8"/>
  <c r="AE11" i="8"/>
  <c r="AD11" i="8"/>
  <c r="AC11" i="8"/>
  <c r="AB11" i="8"/>
  <c r="AE6" i="8"/>
  <c r="AD6" i="8"/>
  <c r="AC6" i="8"/>
  <c r="AB6" i="8"/>
  <c r="AE7" i="4"/>
  <c r="AD7" i="4"/>
  <c r="AC7" i="4"/>
  <c r="AB7" i="4"/>
  <c r="AE9" i="4"/>
  <c r="AD9" i="4"/>
  <c r="AC9" i="4"/>
  <c r="AB9" i="4"/>
  <c r="AE10" i="4"/>
  <c r="AD10" i="4"/>
  <c r="AC10" i="4"/>
  <c r="AB10" i="4"/>
  <c r="AE36" i="8" l="1"/>
  <c r="AD36" i="8"/>
  <c r="AC36" i="8"/>
  <c r="AB36" i="8"/>
  <c r="AE26" i="8"/>
  <c r="AD26" i="8"/>
  <c r="AC26" i="8"/>
  <c r="AB26" i="8"/>
  <c r="AE11" i="4"/>
  <c r="AD11" i="4"/>
  <c r="AC11" i="4"/>
  <c r="AB11" i="4"/>
  <c r="AE33" i="8" l="1"/>
  <c r="AD33" i="8"/>
  <c r="AC33" i="8"/>
  <c r="AB33" i="8"/>
  <c r="AE17" i="4"/>
  <c r="AD17" i="4"/>
  <c r="AC17" i="4"/>
  <c r="AB17" i="4"/>
  <c r="AE19" i="4"/>
  <c r="AD19" i="4"/>
  <c r="AC19" i="4"/>
  <c r="AB19" i="4"/>
  <c r="AE24" i="4"/>
  <c r="AD24" i="4"/>
  <c r="AC24" i="4"/>
  <c r="AB24" i="4"/>
  <c r="AE22" i="4"/>
  <c r="AD22" i="4"/>
  <c r="AC22" i="4"/>
  <c r="AB22" i="4"/>
  <c r="AE21" i="4"/>
  <c r="AD21" i="4"/>
  <c r="AC21" i="4"/>
  <c r="AB21" i="4"/>
  <c r="AE26" i="4"/>
  <c r="AD26" i="4"/>
  <c r="AC26" i="4"/>
  <c r="AB26" i="4"/>
  <c r="AE25" i="4"/>
  <c r="AD25" i="4"/>
  <c r="AC25" i="4"/>
  <c r="AB25" i="4"/>
  <c r="AE27" i="4"/>
  <c r="AD27" i="4"/>
  <c r="AC27" i="4"/>
  <c r="AB27" i="4"/>
  <c r="AE29" i="4"/>
  <c r="AD29" i="4"/>
  <c r="AC29" i="4"/>
  <c r="AB29" i="4"/>
  <c r="AE31" i="4"/>
  <c r="AD31" i="4"/>
  <c r="AC31" i="4"/>
  <c r="AB31" i="4"/>
  <c r="AE30" i="4"/>
  <c r="AD30" i="4"/>
  <c r="AC30" i="4"/>
  <c r="AB30" i="4"/>
  <c r="AB20" i="8"/>
  <c r="AC20" i="8"/>
  <c r="AD20" i="8"/>
  <c r="AE20" i="8"/>
  <c r="AB21" i="8"/>
  <c r="AC21" i="8"/>
  <c r="AD21" i="8"/>
  <c r="AE21" i="8"/>
  <c r="AB24" i="8"/>
  <c r="AC24" i="8"/>
  <c r="AD24" i="8"/>
  <c r="AE24" i="8"/>
  <c r="AB25" i="8"/>
  <c r="AC25" i="8"/>
  <c r="AD25" i="8"/>
  <c r="AE25" i="8"/>
  <c r="AB29" i="8"/>
  <c r="AC29" i="8"/>
  <c r="AD29" i="8"/>
  <c r="AE29" i="8"/>
  <c r="AB30" i="8"/>
  <c r="AC30" i="8"/>
  <c r="AD30" i="8"/>
  <c r="AE30" i="8"/>
  <c r="AB31" i="8"/>
  <c r="AC31" i="8"/>
  <c r="AD31" i="8"/>
  <c r="AE31" i="8"/>
  <c r="AB34" i="8"/>
  <c r="AC34" i="8"/>
  <c r="AD34" i="8"/>
  <c r="AE34" i="8"/>
  <c r="AE34" i="4" l="1"/>
  <c r="AD34" i="4"/>
  <c r="AC34" i="4"/>
  <c r="AB34" i="4"/>
  <c r="AD32" i="8" l="1"/>
  <c r="AE32" i="4"/>
  <c r="AE33" i="4"/>
  <c r="AD32" i="4"/>
  <c r="AD33" i="4"/>
  <c r="AB32" i="8" l="1"/>
  <c r="AC32" i="8"/>
  <c r="AE32" i="8"/>
  <c r="AB32" i="4"/>
  <c r="AC32" i="4"/>
  <c r="AB33" i="4"/>
  <c r="AC3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Garry</author>
    <author>Steve &amp; Mel</author>
    <author>Tony</author>
    <author>Mr &amp; Mrs Molyneux</author>
  </authors>
  <commentList>
    <comment ref="E4" authorId="0" shapeId="0" xr:uid="{6F3E0133-38E7-4720-8097-9454AE73F5F9}">
      <text>
        <r>
          <rPr>
            <sz val="9"/>
            <color indexed="81"/>
            <rFont val="Tahoma"/>
            <family val="2"/>
          </rPr>
          <t>19/11/23 1:00.19 ClubChamps</t>
        </r>
      </text>
    </comment>
    <comment ref="E5" authorId="0" shapeId="0" xr:uid="{6866512C-20AE-453F-978A-21C8B49E0E1C}">
      <text>
        <r>
          <rPr>
            <sz val="9"/>
            <color indexed="81"/>
            <rFont val="Tahoma"/>
            <family val="2"/>
          </rPr>
          <t>19/11/23 0:46.90 ClubChamps</t>
        </r>
      </text>
    </comment>
    <comment ref="E6" authorId="0" shapeId="0" xr:uid="{F7653FCC-12F6-4D32-B1D6-F4D8967DA7BF}">
      <text>
        <r>
          <rPr>
            <sz val="8"/>
            <color indexed="81"/>
            <rFont val="Tahoma"/>
            <family val="2"/>
          </rPr>
          <t>20/11/22 0:55.75 ClubChamps
19/11/23 0:34.98 ClubChamps</t>
        </r>
      </text>
    </comment>
    <comment ref="E7" authorId="0" shapeId="0" xr:uid="{139B9592-C845-42B6-AB7F-ADDCC0AC1DB9}">
      <text>
        <r>
          <rPr>
            <sz val="9"/>
            <color indexed="81"/>
            <rFont val="Tahoma"/>
            <family val="2"/>
          </rPr>
          <t>19/11/23 0:38.32 ClubChamps</t>
        </r>
      </text>
    </comment>
    <comment ref="L8" authorId="0" shapeId="0" xr:uid="{0592CCC5-038D-4D17-AA66-8CC46B9523EB}">
      <text>
        <r>
          <rPr>
            <sz val="9"/>
            <color indexed="81"/>
            <rFont val="Tahoma"/>
            <family val="2"/>
          </rPr>
          <t>18/11/23 0:30.80 ClubChamps</t>
        </r>
      </text>
    </comment>
    <comment ref="T8" authorId="0" shapeId="0" xr:uid="{D6534E0C-1DCA-448C-9140-FDA439903FAF}">
      <text>
        <r>
          <rPr>
            <sz val="9"/>
            <color indexed="81"/>
            <rFont val="Tahoma"/>
            <family val="2"/>
          </rPr>
          <t>18/11/23 0:41.83 ClubChamps</t>
        </r>
      </text>
    </comment>
    <comment ref="E9" authorId="0" shapeId="0" xr:uid="{E8237249-9F25-4E2C-8C56-3C5800AC81D1}">
      <text>
        <r>
          <rPr>
            <sz val="9"/>
            <color indexed="81"/>
            <rFont val="Tahoma"/>
            <family val="2"/>
          </rPr>
          <t>31/03/23 0:35.35 TimeTrial</t>
        </r>
      </text>
    </comment>
    <comment ref="L9" authorId="0" shapeId="0" xr:uid="{DE921E44-E3E5-42B8-BD41-8D0B76598503}">
      <text>
        <r>
          <rPr>
            <sz val="9"/>
            <color indexed="81"/>
            <rFont val="Tahoma"/>
            <family val="2"/>
          </rPr>
          <t>31/03/23 0:37.36 TimeTrial</t>
        </r>
      </text>
    </comment>
    <comment ref="P9" authorId="0" shapeId="0" xr:uid="{29B4B34B-92BD-4ACE-AF4A-620199C6F5F7}">
      <text>
        <r>
          <rPr>
            <sz val="9"/>
            <color indexed="81"/>
            <rFont val="Tahoma"/>
            <family val="2"/>
          </rPr>
          <t>31/03/23 0:50.77 TimeTrial</t>
        </r>
      </text>
    </comment>
    <comment ref="E10" authorId="0" shapeId="0" xr:uid="{6CF7B710-2DB3-46C4-9079-013D96056528}">
      <text>
        <r>
          <rPr>
            <sz val="8"/>
            <color indexed="81"/>
            <rFont val="Tahoma"/>
            <family val="2"/>
          </rPr>
          <t>11/11/23 0:23.03 ClubChamps</t>
        </r>
      </text>
    </comment>
    <comment ref="F10" authorId="0" shapeId="0" xr:uid="{83D5A711-C99B-4F7E-B3A3-4319273137CB}">
      <text>
        <r>
          <rPr>
            <sz val="8"/>
            <color indexed="81"/>
            <rFont val="Tahoma"/>
            <family val="2"/>
          </rPr>
          <t>31/03/23 1:10.49 TimeTrial
27/05/23 0:58.21 NewmrktGala
11/11/23 0:51.24 ClubChamps</t>
        </r>
      </text>
    </comment>
    <comment ref="G10" authorId="0" shapeId="0" xr:uid="{2207FF2F-9119-4BA5-97DF-510B081B1A96}">
      <text>
        <r>
          <rPr>
            <sz val="8"/>
            <color indexed="81"/>
            <rFont val="Tahoma"/>
            <family val="2"/>
          </rPr>
          <t>13/10/23 2:05.91 ClubChampsLD (ST)</t>
        </r>
      </text>
    </comment>
    <comment ref="H10" authorId="0" shapeId="0" xr:uid="{4C8C4B16-556C-40A8-A122-F1E7A508B325}">
      <text>
        <r>
          <rPr>
            <sz val="8"/>
            <color indexed="81"/>
            <rFont val="Tahoma"/>
            <family val="2"/>
          </rPr>
          <t>13/10/23 4:32.16 ClubChamps</t>
        </r>
      </text>
    </comment>
    <comment ref="L10" authorId="0" shapeId="0" xr:uid="{216BC59C-770C-47FE-AA69-91A574AFDAF1}">
      <text>
        <r>
          <rPr>
            <sz val="9"/>
            <color indexed="81"/>
            <rFont val="Tahoma"/>
            <family val="2"/>
          </rPr>
          <t>18/11/23 0:25.03 ClubChamps</t>
        </r>
      </text>
    </comment>
    <comment ref="M10" authorId="0" shapeId="0" xr:uid="{9EE5549E-3425-4F22-BF4D-5DCB0B2685E9}">
      <text>
        <r>
          <rPr>
            <sz val="8"/>
            <color indexed="81"/>
            <rFont val="Tahoma"/>
            <family val="2"/>
          </rPr>
          <t>31/03/23 1:09.24 TimeTrial
27/05/23 0:57.18 NewmrktGala
18/11/23 0:56.59 ClubChamps
09/03/24 0:52.88 JFLMildnhll</t>
        </r>
      </text>
    </comment>
    <comment ref="Q10" authorId="0" shapeId="0" xr:uid="{DED96531-F636-4E2C-8977-74F4ABDFFB1B}">
      <text>
        <r>
          <rPr>
            <sz val="9"/>
            <color indexed="81"/>
            <rFont val="Tahoma"/>
            <family val="2"/>
          </rPr>
          <t>31/03/23 1:28.99 TimeTrial
18/11/23 1:09.18 ClubChamps</t>
        </r>
      </text>
    </comment>
    <comment ref="E11" authorId="0" shapeId="0" xr:uid="{D2AB4BBD-5495-4CD4-96BB-29D657531D18}">
      <text>
        <r>
          <rPr>
            <sz val="8"/>
            <color indexed="81"/>
            <rFont val="Tahoma"/>
            <family val="2"/>
          </rPr>
          <t>20/11/22 0:26.58 ClubChamps</t>
        </r>
      </text>
    </comment>
    <comment ref="L11" authorId="0" shapeId="0" xr:uid="{ED302CF1-1396-4421-A82A-E25DAE766158}">
      <text>
        <r>
          <rPr>
            <sz val="8"/>
            <color indexed="81"/>
            <rFont val="Tahoma"/>
            <family val="2"/>
          </rPr>
          <t>19/11/22 0:26.97 ClubChamps</t>
        </r>
      </text>
    </comment>
    <comment ref="E12" authorId="0" shapeId="0" xr:uid="{580040B5-BCFD-4536-9FB0-5C9CC5EE06F8}">
      <text>
        <r>
          <rPr>
            <sz val="8"/>
            <color indexed="81"/>
            <rFont val="Tahoma"/>
            <family val="2"/>
          </rPr>
          <t>12/11/22 0:34.99 ClubChamps
20/11/22 0:29.10 ClubChamps
11/11/23 0:24.50 ClubChamps</t>
        </r>
      </text>
    </comment>
    <comment ref="F12" authorId="0" shapeId="0" xr:uid="{53F2815D-C8BC-419E-9A15-F678C67F3D53}">
      <text>
        <r>
          <rPr>
            <sz val="8"/>
            <color indexed="81"/>
            <rFont val="Tahoma"/>
            <family val="2"/>
          </rPr>
          <t>19/05/23 1:01.63 ColourGala
27/05/23 1:00.96 NewmrktGala
11/11/23 0:56.01 ClubChamps
09/03/24 0:53.59 JFLMildnhll</t>
        </r>
      </text>
    </comment>
    <comment ref="L12" authorId="0" shapeId="0" xr:uid="{896658C9-61B6-45FC-9405-A4591CEA5340}">
      <text>
        <r>
          <rPr>
            <sz val="8"/>
            <color indexed="81"/>
            <rFont val="Tahoma"/>
            <family val="2"/>
          </rPr>
          <t>19/11/22 0:31.06 ClubChamps
18/11/23 0:25.58 ClubChamps</t>
        </r>
      </text>
    </comment>
    <comment ref="M12" authorId="0" shapeId="0" xr:uid="{A54EC861-95F3-419B-B5CA-93DFFCAECEEA}">
      <text>
        <r>
          <rPr>
            <sz val="8"/>
            <color indexed="81"/>
            <rFont val="Tahoma"/>
            <family val="2"/>
          </rPr>
          <t>19/05/23 1:06.93 ColourGala
18/11/23 0:58.85 ClubChamps</t>
        </r>
      </text>
    </comment>
    <comment ref="P12" authorId="0" shapeId="0" xr:uid="{72A46F1C-FC38-44C8-9534-DB891C158C21}">
      <text>
        <r>
          <rPr>
            <sz val="8"/>
            <color indexed="81"/>
            <rFont val="Tahoma"/>
            <family val="2"/>
          </rPr>
          <t>31/03/23 0:59.98 TimeTrial
11/11/23 0:41.32 ClubChamps</t>
        </r>
      </text>
    </comment>
    <comment ref="T12" authorId="0" shapeId="0" xr:uid="{F021281C-385B-4619-8CA9-C7F0ED40F03D}">
      <text>
        <r>
          <rPr>
            <sz val="9"/>
            <color indexed="81"/>
            <rFont val="Tahoma"/>
            <family val="2"/>
          </rPr>
          <t>18/11/23 0:36.94 ClubChamps</t>
        </r>
      </text>
    </comment>
    <comment ref="U12" authorId="0" shapeId="0" xr:uid="{A1CFB1A1-CD0E-4BEB-8881-AB5685DAF944}">
      <text>
        <r>
          <rPr>
            <sz val="8"/>
            <color indexed="81"/>
            <rFont val="Tahoma"/>
            <family val="2"/>
          </rPr>
          <t>11/11/23 1:22.11 ClubChamps</t>
        </r>
      </text>
    </comment>
    <comment ref="X12" authorId="0" shapeId="0" xr:uid="{71305D10-D172-4EA8-B3E1-354672DB92E6}">
      <text>
        <r>
          <rPr>
            <sz val="9"/>
            <color indexed="81"/>
            <rFont val="Tahoma"/>
            <family val="2"/>
          </rPr>
          <t>19/11/23 2:40.76 ClubChamps</t>
        </r>
      </text>
    </comment>
    <comment ref="E13" authorId="0" shapeId="0" xr:uid="{A6E1F9E7-E386-400F-BCAB-1D87CD710CFA}">
      <text>
        <r>
          <rPr>
            <sz val="8"/>
            <color indexed="81"/>
            <rFont val="Tahoma"/>
            <family val="2"/>
          </rPr>
          <t>31/03/23 0:30.75 TimeTrial
11/11/23 0:25.06 ClubChamps</t>
        </r>
      </text>
    </comment>
    <comment ref="F13" authorId="0" shapeId="0" xr:uid="{8B0F78DE-745D-47ED-B979-106D55432D07}">
      <text>
        <r>
          <rPr>
            <sz val="8"/>
            <color indexed="81"/>
            <rFont val="Tahoma"/>
            <family val="2"/>
          </rPr>
          <t>13/05/23 1:09.39 JFLMildnhll
19/05/23 1:01.41 ColourGala
09/09/23 1:00.25 SFLNewmrkt
09/03/24 0:57.26 JFLMildnhll</t>
        </r>
      </text>
    </comment>
    <comment ref="L13" authorId="0" shapeId="0" xr:uid="{C1A47F5D-E70E-447D-8E66-16F3E0D9191B}">
      <text>
        <r>
          <rPr>
            <sz val="9"/>
            <color indexed="81"/>
            <rFont val="Tahoma"/>
            <family val="2"/>
          </rPr>
          <t>31/03/23 0:34.88 TimeTrial
18/11/23 0:25.53 ClubChamps</t>
        </r>
      </text>
    </comment>
    <comment ref="M13" authorId="0" shapeId="0" xr:uid="{2B4B9A16-CF4C-4380-8BB6-C39828D4B5CC}">
      <text>
        <r>
          <rPr>
            <sz val="8"/>
            <color indexed="81"/>
            <rFont val="Tahoma"/>
            <family val="2"/>
          </rPr>
          <t>19/05/23 1:04.40 ColourGala
09/03/24 0:56.66 JFLMildnhll</t>
        </r>
      </text>
    </comment>
    <comment ref="P13" authorId="0" shapeId="0" xr:uid="{DC14E8EE-0CB1-4FCC-8B8C-F0F9064897B8}">
      <text>
        <r>
          <rPr>
            <sz val="8"/>
            <color indexed="81"/>
            <rFont val="Tahoma"/>
            <family val="2"/>
          </rPr>
          <t>31/03/23 1:03.70 TimeTrial
11/11/23 0:31.67 ClubChamps</t>
        </r>
      </text>
    </comment>
    <comment ref="Q13" authorId="0" shapeId="0" xr:uid="{D3034835-3AF0-45CF-91C5-02D568DEE181}">
      <text>
        <r>
          <rPr>
            <sz val="8"/>
            <color indexed="81"/>
            <rFont val="Tahoma"/>
            <family val="2"/>
          </rPr>
          <t>13/05/23 1:28.58 JFLMildnhll
17/06/23 1:28.30 DaveRobinson
24/06/23 1:25.69 SFLStIves
01/07/23 1:20.98 JFLThetford</t>
        </r>
      </text>
    </comment>
    <comment ref="T13" authorId="0" shapeId="0" xr:uid="{BDFB16B6-AB7B-4CEC-BDDE-E2DFFC9187A7}">
      <text>
        <r>
          <rPr>
            <sz val="8"/>
            <color indexed="81"/>
            <rFont val="Tahoma"/>
            <family val="2"/>
          </rPr>
          <t>13/05/23 0:32.77 JFLMildnhll
18/11/23 0:28.74 ClubChamps</t>
        </r>
      </text>
    </comment>
    <comment ref="U13" authorId="0" shapeId="0" xr:uid="{36276068-B969-4F8F-B73C-CE094C3AAFCA}">
      <text>
        <r>
          <rPr>
            <sz val="9"/>
            <color indexed="81"/>
            <rFont val="Tahoma"/>
            <family val="2"/>
          </rPr>
          <t>27/05/23 1:37.46 NewmrktGala</t>
        </r>
      </text>
    </comment>
    <comment ref="L14" authorId="0" shapeId="0" xr:uid="{585D7CAC-FB81-45E6-A814-F6409F3B0775}">
      <text>
        <r>
          <rPr>
            <sz val="9"/>
            <color indexed="81"/>
            <rFont val="Tahoma"/>
            <family val="2"/>
          </rPr>
          <t>31/03/23 0:37.36 TimeTrial
18/11/23 0:36.67 ClubChamps</t>
        </r>
      </text>
    </comment>
    <comment ref="M14" authorId="0" shapeId="0" xr:uid="{3AADCF29-AB58-41CF-8502-E860D098CD87}">
      <text>
        <r>
          <rPr>
            <sz val="9"/>
            <color indexed="81"/>
            <rFont val="Tahoma"/>
            <family val="2"/>
          </rPr>
          <t>18/11/23 1:24.99 ClubChamps</t>
        </r>
      </text>
    </comment>
    <comment ref="P14" authorId="0" shapeId="0" xr:uid="{E086D235-F932-41D0-8776-FC0CF7F7227E}">
      <text>
        <r>
          <rPr>
            <sz val="8"/>
            <color indexed="81"/>
            <rFont val="Tahoma"/>
            <family val="2"/>
          </rPr>
          <t>31/03/23 0:50.77 TimeTrial
11/11/23 0:48.57 ClubChamps</t>
        </r>
      </text>
    </comment>
    <comment ref="E15" authorId="0" shapeId="0" xr:uid="{3C103A97-96FE-43E0-914F-0BB761E135EE}">
      <text>
        <r>
          <rPr>
            <sz val="9"/>
            <color indexed="81"/>
            <rFont val="Tahoma"/>
            <family val="2"/>
          </rPr>
          <t>19/11/23 0:22.23 ClubChamps</t>
        </r>
      </text>
    </comment>
    <comment ref="G15" authorId="0" shapeId="0" xr:uid="{CD4BBE44-6A62-42B6-BCE5-F00819EF6250}">
      <text>
        <r>
          <rPr>
            <sz val="9"/>
            <color indexed="81"/>
            <rFont val="Tahoma"/>
            <family val="2"/>
          </rPr>
          <t>18/11/23 1:49.82 ClubChamps</t>
        </r>
      </text>
    </comment>
    <comment ref="H15" authorId="0" shapeId="0" xr:uid="{7AFCF3AF-D4D8-4D08-BA59-E5357E3060C7}">
      <text>
        <r>
          <rPr>
            <sz val="8"/>
            <color indexed="81"/>
            <rFont val="Tahoma"/>
            <family val="2"/>
          </rPr>
          <t>20/10/23 4:39.46 TimeTrial
10/03/24 3:47.82 NewmrktOpen</t>
        </r>
      </text>
    </comment>
    <comment ref="I15" authorId="0" shapeId="0" xr:uid="{576D715C-0558-401C-927C-3214180A2621}">
      <text>
        <r>
          <rPr>
            <sz val="8"/>
            <color indexed="81"/>
            <rFont val="Tahoma"/>
            <family val="2"/>
          </rPr>
          <t>20/10/23 9:37.39 TimeTrial
10/03/24 8:05.11 NewmrktOpen</t>
        </r>
      </text>
    </comment>
    <comment ref="M15" authorId="0" shapeId="0" xr:uid="{DC075ABE-23BD-452E-A012-8ED208A4005A}">
      <text>
        <r>
          <rPr>
            <sz val="8"/>
            <color indexed="81"/>
            <rFont val="Tahoma"/>
            <family val="2"/>
          </rPr>
          <t>18/11/23 0:51.20 ClubChamps
10/03/24 0:49.88 NewmrktOpen</t>
        </r>
      </text>
    </comment>
    <comment ref="Q15" authorId="0" shapeId="0" xr:uid="{02E20A49-7F57-467D-88A4-276D957577B9}">
      <text>
        <r>
          <rPr>
            <sz val="9"/>
            <color indexed="81"/>
            <rFont val="Tahoma"/>
            <family val="2"/>
          </rPr>
          <t>18/11/23 1:03.55 ClubChamps</t>
        </r>
      </text>
    </comment>
    <comment ref="V15" authorId="0" shapeId="0" xr:uid="{48AB1CF6-3DC8-49D8-B8AA-17143A273774}">
      <text>
        <r>
          <rPr>
            <sz val="9"/>
            <color indexed="81"/>
            <rFont val="Tahoma"/>
            <family val="2"/>
          </rPr>
          <t>18/11/23 2:34.09 ClubChamps</t>
        </r>
      </text>
    </comment>
    <comment ref="E16" authorId="0" shapeId="0" xr:uid="{CB2EF0F5-AF73-4608-9F1A-35B67E503F47}">
      <text>
        <r>
          <rPr>
            <sz val="9"/>
            <color indexed="81"/>
            <rFont val="Tahoma"/>
            <family val="2"/>
          </rPr>
          <t>31/03/23 0:26.33 TimeTrial
19/11/23 0:21.26 ClubChamps</t>
        </r>
      </text>
    </comment>
    <comment ref="F16" authorId="0" shapeId="0" xr:uid="{78C6D120-DB5F-406F-8EC4-009C782F11A0}">
      <text>
        <r>
          <rPr>
            <sz val="8"/>
            <color indexed="81"/>
            <rFont val="Tahoma"/>
            <family val="2"/>
          </rPr>
          <t>19/05/23 0:57.83 ColourGala
01/07/23 0:54.31 JFLThetford</t>
        </r>
      </text>
    </comment>
    <comment ref="H16" authorId="0" shapeId="0" xr:uid="{8DBA8410-0BF6-445C-B366-A831E79ACC41}">
      <text>
        <r>
          <rPr>
            <sz val="8"/>
            <color indexed="81"/>
            <rFont val="Tahoma"/>
            <family val="2"/>
          </rPr>
          <t>20/10/23 5:18.23 TimeTrial</t>
        </r>
      </text>
    </comment>
    <comment ref="I16" authorId="0" shapeId="0" xr:uid="{27B60694-615E-480F-85E3-D5CC14284139}">
      <text>
        <r>
          <rPr>
            <sz val="8"/>
            <color indexed="81"/>
            <rFont val="Tahoma"/>
            <family val="2"/>
          </rPr>
          <t>20/10/23 10:53.14 TimeTrial</t>
        </r>
      </text>
    </comment>
    <comment ref="L16" authorId="0" shapeId="0" xr:uid="{06359984-B413-4451-962B-2EC2EFF6818B}">
      <text>
        <r>
          <rPr>
            <sz val="9"/>
            <color indexed="81"/>
            <rFont val="Tahoma"/>
            <family val="2"/>
          </rPr>
          <t>31/03/23 0:28.94 TimeTrial</t>
        </r>
      </text>
    </comment>
    <comment ref="M16" authorId="0" shapeId="0" xr:uid="{58259826-959D-46C0-9FAE-A4E158720F5C}">
      <text>
        <r>
          <rPr>
            <sz val="8"/>
            <color indexed="81"/>
            <rFont val="Tahoma"/>
            <family val="2"/>
          </rPr>
          <t>19/05/23 1:00.42 ColourGala
01/07/23 0:59.12 JFLThetford</t>
        </r>
      </text>
    </comment>
    <comment ref="P16" authorId="0" shapeId="0" xr:uid="{6C5A1BA5-F37A-40E2-A141-B78366D27F74}">
      <text>
        <r>
          <rPr>
            <sz val="9"/>
            <color indexed="81"/>
            <rFont val="Tahoma"/>
            <family val="2"/>
          </rPr>
          <t>31/03/23 0:36.53 TimeTrial</t>
        </r>
      </text>
    </comment>
    <comment ref="R16" authorId="0" shapeId="0" xr:uid="{F74D599F-33A3-42B0-9454-C457643E899D}">
      <text>
        <r>
          <rPr>
            <sz val="8"/>
            <color indexed="81"/>
            <rFont val="Tahoma"/>
            <family val="2"/>
          </rPr>
          <t>11/11/23 2:12.59 ClubChamps</t>
        </r>
      </text>
    </comment>
    <comment ref="F17" authorId="0" shapeId="0" xr:uid="{410A22C8-DFCC-4D05-B2C9-7000602F69A0}">
      <text>
        <r>
          <rPr>
            <sz val="8"/>
            <color indexed="81"/>
            <rFont val="Tahoma"/>
            <family val="2"/>
          </rPr>
          <t>13/10/23 0:52.53 ClubChampsLD (ST)
11/11/23 0:42.12 ClubChamps
20/01/24 0:41.09 SuffCounty</t>
        </r>
      </text>
    </comment>
    <comment ref="G17" authorId="0" shapeId="0" xr:uid="{F53938AE-8F8A-4911-B7E7-899B1A11F682}">
      <text>
        <r>
          <rPr>
            <sz val="8"/>
            <color indexed="81"/>
            <rFont val="Tahoma"/>
            <family val="2"/>
          </rPr>
          <t>13/10/23 1:52.60 ClubChampsLD (ST)
18/11/23 1:41.27 ClubChamps
03/12/23 1:38.66 NewmrktOpen</t>
        </r>
      </text>
    </comment>
    <comment ref="H17" authorId="0" shapeId="0" xr:uid="{4AC46DFF-5D33-4D2D-821C-A0E9886456A6}">
      <text>
        <r>
          <rPr>
            <sz val="8"/>
            <color indexed="81"/>
            <rFont val="Tahoma"/>
            <family val="2"/>
          </rPr>
          <t>13/10/23 3:57.20 ClubChamps
20/10/23 3:51.97 ClubChampsLD (ST)
03/12/23 3:30.76 NewmrktOpen</t>
        </r>
      </text>
    </comment>
    <comment ref="I17" authorId="0" shapeId="0" xr:uid="{01245890-4395-4DEA-B40E-EA62BAF7C9FF}">
      <text>
        <r>
          <rPr>
            <sz val="8"/>
            <color indexed="81"/>
            <rFont val="Tahoma"/>
            <family val="2"/>
          </rPr>
          <t>20/10/23 7:50.47 ClubChamps</t>
        </r>
      </text>
    </comment>
    <comment ref="M17" authorId="0" shapeId="0" xr:uid="{67F49D66-DEC4-4772-A0C9-923D2FBBB1FD}">
      <text>
        <r>
          <rPr>
            <sz val="9"/>
            <color indexed="81"/>
            <rFont val="Tahoma"/>
            <family val="2"/>
          </rPr>
          <t>18/11/23 0:49.60 ClubChamps</t>
        </r>
      </text>
    </comment>
    <comment ref="Q17" authorId="0" shapeId="0" xr:uid="{8B407930-E2AB-4511-BC10-8C642FFCC5C1}">
      <text>
        <r>
          <rPr>
            <sz val="8"/>
            <color indexed="81"/>
            <rFont val="Tahoma"/>
            <family val="2"/>
          </rPr>
          <t>18/11/23 0:54.16 ClubChamps
28/01/24 0:52.00 SuffCounty
09/03/24 0:48.84 JFLMildnhll</t>
        </r>
      </text>
    </comment>
    <comment ref="R17" authorId="0" shapeId="0" xr:uid="{E2F4B2E3-DB31-4C93-B7A9-EF4A82034A37}">
      <text>
        <r>
          <rPr>
            <sz val="8"/>
            <color indexed="81"/>
            <rFont val="Tahoma"/>
            <family val="2"/>
          </rPr>
          <t>11/11/23 1:58.42 ClubChamps
21/01/24 1:55.73 SuffCounty</t>
        </r>
      </text>
    </comment>
    <comment ref="U17" authorId="0" shapeId="0" xr:uid="{14965515-4EB4-40F1-9AE1-D47EA0FC5264}">
      <text>
        <r>
          <rPr>
            <sz val="8"/>
            <color indexed="81"/>
            <rFont val="Tahoma"/>
            <family val="2"/>
          </rPr>
          <t>09/03/24 0:47.12 JFLMildnhll</t>
        </r>
      </text>
    </comment>
    <comment ref="E18" authorId="0" shapeId="0" xr:uid="{AA058535-590A-46C6-89E2-99B05566D258}">
      <text>
        <r>
          <rPr>
            <sz val="9"/>
            <color indexed="81"/>
            <rFont val="Tahoma"/>
            <family val="2"/>
          </rPr>
          <t>12/11/22 0:18.87 ClubChamps</t>
        </r>
      </text>
    </comment>
    <comment ref="F18" authorId="0" shapeId="0" xr:uid="{B72E2AA9-1DD4-4101-875F-B8421D447015}">
      <text>
        <r>
          <rPr>
            <sz val="8"/>
            <color indexed="81"/>
            <rFont val="Tahoma"/>
            <family val="2"/>
          </rPr>
          <t>14/05/22 0:47.88 JFLStIves
11/06/22 0:43.15 JFLNewmrkt
09/07/22 0:42.32 JFLHunting
12/11/22 0:39.84 ClubChamps
11/03/23 0:38.79 JFLMildnhll
11/11/23 0:36.63 ClubChamps
20/01/24 0:34.27 SuffCounty</t>
        </r>
      </text>
    </comment>
    <comment ref="G18" authorId="0" shapeId="0" xr:uid="{53ECAF7D-E555-43AE-B18C-297880733FE5}">
      <text>
        <r>
          <rPr>
            <sz val="8"/>
            <color indexed="81"/>
            <rFont val="Tahoma"/>
            <family val="2"/>
          </rPr>
          <t>06/10/22 1:39.31 ClubChampsLD (ST)
21/10/22 1:36.07 ClubChampsLD (ST)
18/11/23 1:26.47 ClubChamps
27/01/24 1:17.07 SuffCounty</t>
        </r>
      </text>
    </comment>
    <comment ref="H18" authorId="0" shapeId="0" xr:uid="{A4157EEE-8FB9-486E-B7C0-2967F70DACCB}">
      <text>
        <r>
          <rPr>
            <sz val="8"/>
            <color indexed="81"/>
            <rFont val="Tahoma"/>
            <family val="2"/>
          </rPr>
          <t>06/10/22 3:23.05 ClubChamps
13/10/23 3:05.72 ClubChamps
28/01/24 2:55.41 SuffCounty</t>
        </r>
      </text>
    </comment>
    <comment ref="I18" authorId="0" shapeId="0" xr:uid="{8DAFC28F-C8D1-44F6-98AF-604BF518AFAA}">
      <text>
        <r>
          <rPr>
            <sz val="8"/>
            <color indexed="81"/>
            <rFont val="Tahoma"/>
            <family val="2"/>
          </rPr>
          <t>21/10/22 7:01.76 ClubChamps
20/10/23 6:48.94 ClubChamps
04/02/24 6:12.68 SuffCounty</t>
        </r>
      </text>
    </comment>
    <comment ref="L18" authorId="0" shapeId="0" xr:uid="{46FDE7D6-175B-4889-822A-09C644C327C2}">
      <text>
        <r>
          <rPr>
            <sz val="8"/>
            <color indexed="81"/>
            <rFont val="Tahoma"/>
            <family val="2"/>
          </rPr>
          <t>19/11/22 0:24.59 ClubChamps</t>
        </r>
      </text>
    </comment>
    <comment ref="M18" authorId="0" shapeId="0" xr:uid="{F81B53A4-66AB-436A-8C09-46378935D31F}">
      <text>
        <r>
          <rPr>
            <sz val="8"/>
            <color indexed="81"/>
            <rFont val="Tahoma"/>
            <family val="2"/>
          </rPr>
          <t>14/05/22 0:53.25 JFLStIves
11/06/22 0:53.04 JFLNewmrkt
08/07/22 0:51.89 ColourGala
13/05/23 0:44.16 JFLMildnhll
09/03/24 0:42.74 JFLMildnhll</t>
        </r>
      </text>
    </comment>
    <comment ref="N18" authorId="0" shapeId="0" xr:uid="{12B6AAAA-3FD2-4D1E-96F5-0BC7FBD9A5E6}">
      <text>
        <r>
          <rPr>
            <sz val="8"/>
            <color indexed="81"/>
            <rFont val="Tahoma"/>
            <family val="2"/>
          </rPr>
          <t>11/11/23 1:39.46 ClubChamps
28/01/24 1:33.07 SuffCounty</t>
        </r>
      </text>
    </comment>
    <comment ref="P18" authorId="0" shapeId="0" xr:uid="{F3DC0B20-6AC4-423B-B05F-FCCE8C7ECF0A}">
      <text>
        <r>
          <rPr>
            <sz val="9"/>
            <color indexed="81"/>
            <rFont val="Tahoma"/>
            <family val="2"/>
          </rPr>
          <t>12/11/22 0:27.99 ClubChamps</t>
        </r>
      </text>
    </comment>
    <comment ref="Q18" authorId="0" shapeId="0" xr:uid="{CA796E72-A942-412D-8E32-3FA2116FA03C}">
      <text>
        <r>
          <rPr>
            <sz val="8"/>
            <color indexed="81"/>
            <rFont val="Tahoma"/>
            <family val="2"/>
          </rPr>
          <t>12/03/22 1:07.05 JFLMildnhll
14/05/22 1:05.14 JFLStIves
09/07/22 1:04.64 JFLHunting
17/09/22 1:03.51 JFLMildnhll
19/05/23 0:59.75 ColourGala
27/05/23 0:59.55 NewmrktGala
18/11/23 0:57.80 ClubChamps</t>
        </r>
      </text>
    </comment>
    <comment ref="R18" authorId="0" shapeId="0" xr:uid="{999CB37F-E49B-4711-B2BB-E8A611496613}">
      <text>
        <r>
          <rPr>
            <sz val="8"/>
            <color indexed="81"/>
            <rFont val="Tahoma"/>
            <family val="2"/>
          </rPr>
          <t>11/11/23 2:03.23 ClubChamps</t>
        </r>
      </text>
    </comment>
    <comment ref="T18" authorId="0" shapeId="0" xr:uid="{B3E5CDC4-48E2-4F2E-9BA5-A569B44FC4A2}">
      <text>
        <r>
          <rPr>
            <sz val="8"/>
            <color indexed="81"/>
            <rFont val="Tahoma"/>
            <family val="2"/>
          </rPr>
          <t>12/03/22 0:27.31 JFLMildnhll
14/05/22 0:24.71 JFLStIves
11/06/22 0:23.75 JFLNewmrkt
08/07/22 0:23.31 ColourGala</t>
        </r>
      </text>
    </comment>
    <comment ref="U18" authorId="0" shapeId="0" xr:uid="{4E268D5D-D143-4D6E-9DB3-123CD7D0A243}">
      <text>
        <r>
          <rPr>
            <sz val="8"/>
            <color indexed="81"/>
            <rFont val="Tahoma"/>
            <family val="2"/>
          </rPr>
          <t>12/11/22 0:58.37 ClubChamps
11/03/23 0:55.14 JFLMildnhll
19/05/23 0:51.31 ColourGala
11/11/23 0:47.83 ClubChamps
27/01/24 0:44.86 SuffCounty
09/03/24 0:43.89 JFLMildnhll</t>
        </r>
      </text>
    </comment>
    <comment ref="V18" authorId="0" shapeId="0" xr:uid="{795871C5-763B-43B5-8464-94D51B42B394}">
      <text>
        <r>
          <rPr>
            <sz val="8"/>
            <color indexed="81"/>
            <rFont val="Tahoma"/>
            <family val="2"/>
          </rPr>
          <t>18/11/23 1:55.37 ClubChamps
21/01/24 1:38.55 SuffCounty</t>
        </r>
      </text>
    </comment>
    <comment ref="X18" authorId="0" shapeId="0" xr:uid="{50D2BA78-98D2-466A-A670-E1FEB08B4670}">
      <text>
        <r>
          <rPr>
            <sz val="8"/>
            <color indexed="81"/>
            <rFont val="Tahoma"/>
            <family val="2"/>
          </rPr>
          <t>11/03/23 1:46.88 JFLMildnhll
19/11/23 1:41.76 ClubChamps
20/01/24 1:32.08 SuffCounty</t>
        </r>
      </text>
    </comment>
    <comment ref="Y18" authorId="0" shapeId="0" xr:uid="{D45A1C48-F53D-4DAC-925E-D21A1C04213C}">
      <text>
        <r>
          <rPr>
            <sz val="8"/>
            <color indexed="81"/>
            <rFont val="Tahoma"/>
            <family val="2"/>
          </rPr>
          <t>20/11/22 3:57.51 ClubChamps
19/11/23 3:45.87 ClubChamps
21/01/24 3:32.11 SuffCounty</t>
        </r>
      </text>
    </comment>
    <comment ref="H19" authorId="0" shapeId="0" xr:uid="{199A924D-9A3B-41F2-8A71-4F6B1B33C9AF}">
      <text>
        <r>
          <rPr>
            <sz val="8"/>
            <color indexed="81"/>
            <rFont val="Tahoma"/>
            <family val="2"/>
          </rPr>
          <t>20/10/23 5:27.25 TimeTrial</t>
        </r>
      </text>
    </comment>
    <comment ref="I19" authorId="0" shapeId="0" xr:uid="{BDB08CE8-C7B0-4913-9E96-58E83754DE35}">
      <text>
        <r>
          <rPr>
            <sz val="8"/>
            <color indexed="81"/>
            <rFont val="Tahoma"/>
            <family val="2"/>
          </rPr>
          <t>20/10/23 11:06.81 TimeTrial</t>
        </r>
      </text>
    </comment>
    <comment ref="F20" authorId="0" shapeId="0" xr:uid="{00A707AC-C37F-41A4-9093-D27F3D8C930C}">
      <text>
        <r>
          <rPr>
            <sz val="8"/>
            <color indexed="81"/>
            <rFont val="Tahoma"/>
            <family val="2"/>
          </rPr>
          <t>08/07/22 1:06.79 ColourGala
12/11/22 0:55.47 ClubChamps
17/12/22 0:51.92 StwmrktOpen
05/03/23 0:49.55 NewmrktOpen
24/03/23 0:49.46 Cambridge
13/05/23 0:43.96 JFLMildnhll
11/11/23 0:43.30 ClubChamps
09/03/24 0:42.39 JFLMildnhll</t>
        </r>
      </text>
    </comment>
    <comment ref="G20" authorId="0" shapeId="0" xr:uid="{4EFCBFEF-DA52-4A5D-93C3-FA2EFF79A46E}">
      <text>
        <r>
          <rPr>
            <sz val="8"/>
            <color indexed="81"/>
            <rFont val="Tahoma"/>
            <family val="2"/>
          </rPr>
          <t>19/11/22 2:06.37 ClubChamps
05/03/23 1:44.43 NewmrktOpen
18/11/23 1:39.33 ClubChamps</t>
        </r>
      </text>
    </comment>
    <comment ref="H20" authorId="0" shapeId="0" xr:uid="{ED1D81DF-B32C-40D4-93B4-78AB2383D597}">
      <text>
        <r>
          <rPr>
            <sz val="8"/>
            <color indexed="81"/>
            <rFont val="Tahoma"/>
            <family val="2"/>
          </rPr>
          <t>13/10/23 3:38.64 ClubChamps
10/03/24 3:32.90 NewmrktOpen</t>
        </r>
      </text>
    </comment>
    <comment ref="M20" authorId="0" shapeId="0" xr:uid="{052BF193-AADD-4714-9D0A-0F1153C80BAD}">
      <text>
        <r>
          <rPr>
            <sz val="8"/>
            <color indexed="81"/>
            <rFont val="Tahoma"/>
            <family val="2"/>
          </rPr>
          <t>08/07/22 1:06.07 ColourGala
19/11/22 1:01.44 ClubChamps
04/12/22 0:59.31 NewmrktOpen
18/12/22 0:55.41 StwmrktOpen
11/03/23 0:54.63 JFLMildnhll
24/06/23 0:51.85 SFLStIves
10/03/24 0:51.84 NewmrktOpen</t>
        </r>
      </text>
    </comment>
    <comment ref="N20" authorId="0" shapeId="0" xr:uid="{41A021E4-166A-4EA0-9545-CE914CE6A7D4}">
      <text>
        <r>
          <rPr>
            <sz val="8"/>
            <color indexed="81"/>
            <rFont val="Tahoma"/>
            <family val="2"/>
          </rPr>
          <t>04/03/23 2:01.72 NewmrktOpen
11/11/23 1:52.07 ClubChamps
02/12/23 1:51.43 NewmrktOpen</t>
        </r>
      </text>
    </comment>
    <comment ref="O20" authorId="0" shapeId="0" xr:uid="{EEAD91E7-64EC-4E91-80E5-C9FF55B7B85F}">
      <text>
        <r>
          <rPr>
            <sz val="8"/>
            <color indexed="81"/>
            <rFont val="Tahoma"/>
            <family val="2"/>
          </rPr>
          <t>22/09/23 3:58.20 ClubChamps
17/12/23 3:53.99 StwmrktOpen</t>
        </r>
      </text>
    </comment>
    <comment ref="Q20" authorId="0" shapeId="0" xr:uid="{AC5DADDC-4940-4266-AE52-81DD0B86B950}">
      <text>
        <r>
          <rPr>
            <sz val="8"/>
            <color indexed="81"/>
            <rFont val="Tahoma"/>
            <family val="2"/>
          </rPr>
          <t>04/03/23 1:02.07 NewmrktOpen
13/05/23 0:59.92 JFLMildnhll
18/11/23 0:56.16 ClubChamps
09/03/24 0:55.49 JFLMildnhll</t>
        </r>
      </text>
    </comment>
    <comment ref="R20" authorId="0" shapeId="0" xr:uid="{C3F34D40-6EC8-4376-B32A-8B4D9EC277B3}">
      <text>
        <r>
          <rPr>
            <sz val="8"/>
            <color indexed="81"/>
            <rFont val="Tahoma"/>
            <family val="2"/>
          </rPr>
          <t>29/09/23 2:03.89 ClubChampsLD (ST)</t>
        </r>
      </text>
    </comment>
    <comment ref="S20" authorId="0" shapeId="0" xr:uid="{7873FEFC-C154-4853-B0D8-B49E7987DD88}">
      <text>
        <r>
          <rPr>
            <sz val="8"/>
            <color indexed="81"/>
            <rFont val="Tahoma"/>
            <family val="2"/>
          </rPr>
          <t>29/09/23 4:14.49 ClubChamps</t>
        </r>
      </text>
    </comment>
    <comment ref="U20" authorId="0" shapeId="0" xr:uid="{E9E663F0-F9C0-4EDF-85DF-53989EB91430}">
      <text>
        <r>
          <rPr>
            <sz val="8"/>
            <color indexed="81"/>
            <rFont val="Tahoma"/>
            <family val="2"/>
          </rPr>
          <t>12/11/22 1:09.14 ClubChamps
19/05/23 0:55.70 ColourGala
27/05/23 0:54.69 NewmrktGala
17/06/23 0:50.71 DaveRobinson</t>
        </r>
      </text>
    </comment>
    <comment ref="X20" authorId="0" shapeId="0" xr:uid="{FC06E2FE-31D6-4A9D-8A33-4C05F79944FA}">
      <text>
        <r>
          <rPr>
            <sz val="8"/>
            <color indexed="81"/>
            <rFont val="Tahoma"/>
            <family val="2"/>
          </rPr>
          <t>19/11/23 1:49.58 ClubChamps
09/03/24 1:41.74 JFLMildnhll</t>
        </r>
      </text>
    </comment>
    <comment ref="E21" authorId="0" shapeId="0" xr:uid="{26E74B95-4965-40C3-8253-38BA9F33CCC6}">
      <text>
        <r>
          <rPr>
            <sz val="8"/>
            <color indexed="81"/>
            <rFont val="Tahoma"/>
            <family val="2"/>
          </rPr>
          <t>20/11/22 0:23.81 ClubChamps
19/11/23 0:19.21 ClubChamps</t>
        </r>
      </text>
    </comment>
    <comment ref="F21" authorId="0" shapeId="0" xr:uid="{FEAF4781-F480-4D27-860B-E4E4509590AE}">
      <text>
        <r>
          <rPr>
            <sz val="8"/>
            <color indexed="81"/>
            <rFont val="Tahoma"/>
            <family val="2"/>
          </rPr>
          <t>12/03/22 0:58.86 JFLMildnhll
08/07/22 0:58.50 ColourGala
17/09/22 0:52.96 JFLMildnhll
13/05/23 0:49.54 JFLMildnhll
11/11/23 0:40.27 ClubChamps</t>
        </r>
      </text>
    </comment>
    <comment ref="G21" authorId="0" shapeId="0" xr:uid="{FC227A97-D695-439C-8AA4-F458F2A018C1}">
      <text>
        <r>
          <rPr>
            <sz val="8"/>
            <color indexed="81"/>
            <rFont val="Tahoma"/>
            <family val="2"/>
          </rPr>
          <t>19/11/22 2:06.93 ClubChamps
18/11/23 1:41.94 ClubChamps</t>
        </r>
      </text>
    </comment>
    <comment ref="M21" authorId="0" shapeId="0" xr:uid="{7CC69108-066C-4632-9B70-18DED4EFACDF}">
      <text>
        <r>
          <rPr>
            <sz val="8"/>
            <color indexed="81"/>
            <rFont val="Tahoma"/>
            <family val="2"/>
          </rPr>
          <t>08/07/22 1:01.71 ColourGala
17/09/22 0:53.41 JFLMildnhll
19/11/22 0:53.24 ClubChamps
16/09/23 0:48.89 JFLMildnhll</t>
        </r>
      </text>
    </comment>
    <comment ref="N21" authorId="0" shapeId="0" xr:uid="{10A825B1-2BBC-4EB9-918E-E9EF5587D3FB}">
      <text>
        <r>
          <rPr>
            <sz val="8"/>
            <color indexed="81"/>
            <rFont val="Tahoma"/>
            <family val="2"/>
          </rPr>
          <t>11/11/23 1:52.19 ClubChamps</t>
        </r>
      </text>
    </comment>
    <comment ref="Q21" authorId="0" shapeId="0" xr:uid="{44DA627C-C970-461F-ABF1-C4309FD95080}">
      <text>
        <r>
          <rPr>
            <sz val="8"/>
            <color indexed="81"/>
            <rFont val="Tahoma"/>
            <family val="2"/>
          </rPr>
          <t>31/03/23 1:29.39 TimeTrial
10/09/23 1:03.55 Nifty50s
16/09/23 1:00.45 JFLMildnhll</t>
        </r>
      </text>
    </comment>
    <comment ref="U21" authorId="0" shapeId="0" xr:uid="{93D1E8E8-DCF4-43BC-9DEA-F26D135EA57C}">
      <text>
        <r>
          <rPr>
            <sz val="8"/>
            <color indexed="81"/>
            <rFont val="Tahoma"/>
            <family val="2"/>
          </rPr>
          <t>11/11/23 0:57.89 ClubChamps</t>
        </r>
      </text>
    </comment>
    <comment ref="E22" authorId="0" shapeId="0" xr:uid="{20856825-EEF8-40BC-BF87-9163F32AA335}">
      <text>
        <r>
          <rPr>
            <sz val="9"/>
            <color indexed="81"/>
            <rFont val="Tahoma"/>
            <family val="2"/>
          </rPr>
          <t>19/11/23 0:21.86 ClubChamps</t>
        </r>
      </text>
    </comment>
    <comment ref="G22" authorId="0" shapeId="0" xr:uid="{EA359296-837C-4797-B5C1-8B759E69CA11}">
      <text>
        <r>
          <rPr>
            <sz val="9"/>
            <color indexed="81"/>
            <rFont val="Tahoma"/>
            <family val="2"/>
          </rPr>
          <t>18/11/23 1:48.11 ClubChamps</t>
        </r>
      </text>
    </comment>
    <comment ref="H22" authorId="0" shapeId="0" xr:uid="{12F38C9F-4675-4D5D-8A41-1BCCBA3DEC25}">
      <text>
        <r>
          <rPr>
            <sz val="8"/>
            <color indexed="81"/>
            <rFont val="Tahoma"/>
            <family val="2"/>
          </rPr>
          <t>20/10/23 4:49.00 TimeTrial</t>
        </r>
      </text>
    </comment>
    <comment ref="I22" authorId="0" shapeId="0" xr:uid="{57BED8D7-C39D-48B8-AA58-40F66600DE7E}">
      <text>
        <r>
          <rPr>
            <sz val="8"/>
            <color indexed="81"/>
            <rFont val="Tahoma"/>
            <family val="2"/>
          </rPr>
          <t>20/10/23 9:57.71 TimeTrial</t>
        </r>
      </text>
    </comment>
    <comment ref="M22" authorId="0" shapeId="0" xr:uid="{64ED76C5-C46C-4436-AED7-C85E2989C5B1}">
      <text>
        <r>
          <rPr>
            <sz val="9"/>
            <color indexed="81"/>
            <rFont val="Tahoma"/>
            <family val="2"/>
          </rPr>
          <t>18/11/23 0:57.11 ClubChamps</t>
        </r>
      </text>
    </comment>
    <comment ref="V22" authorId="0" shapeId="0" xr:uid="{868CAFF5-6E71-4213-AE80-579932E2F18B}">
      <text>
        <r>
          <rPr>
            <sz val="9"/>
            <color indexed="81"/>
            <rFont val="Tahoma"/>
            <family val="2"/>
          </rPr>
          <t>18/11/23 2:28.57 ClubChamps</t>
        </r>
      </text>
    </comment>
    <comment ref="X22" authorId="0" shapeId="0" xr:uid="{395FFE13-0971-4B9E-940C-0BB36809B151}">
      <text>
        <r>
          <rPr>
            <sz val="9"/>
            <color indexed="81"/>
            <rFont val="Tahoma"/>
            <family val="2"/>
          </rPr>
          <t>19/11/23 2:03.63 ClubChamps</t>
        </r>
      </text>
    </comment>
    <comment ref="E23" authorId="0" shapeId="0" xr:uid="{009A395E-AE71-457F-9BAF-4C79F680028F}">
      <text>
        <r>
          <rPr>
            <sz val="8"/>
            <color indexed="81"/>
            <rFont val="Tahoma"/>
            <family val="2"/>
          </rPr>
          <t>20/11/22 0:41.94 ClubChamps</t>
        </r>
      </text>
    </comment>
    <comment ref="E24" authorId="0" shapeId="0" xr:uid="{91A0363B-7E14-4F88-BEA1-630DE1B935B4}">
      <text>
        <r>
          <rPr>
            <sz val="8"/>
            <color indexed="81"/>
            <rFont val="Tahoma"/>
            <family val="2"/>
          </rPr>
          <t>20/11/22 0:27.94 ClubChamps
19/11/23 0:24.11 ClubChamps</t>
        </r>
      </text>
    </comment>
    <comment ref="F24" authorId="0" shapeId="0" xr:uid="{DC4249DF-3F41-4A91-B0D5-03BD0BB43508}">
      <text>
        <r>
          <rPr>
            <sz val="8"/>
            <color indexed="81"/>
            <rFont val="Tahoma"/>
            <family val="2"/>
          </rPr>
          <t>08/07/22 1:05.59 ColourGala
12/11/22 1:02.41 ClubChamps
19/05/23 1:01.09 ColourGala
10/09/23 0:54.10 Nifty50s
11/11/23 0:53.06 ClubChamps
09/03/24 0:48.15 NewmrktOpen</t>
        </r>
      </text>
    </comment>
    <comment ref="G24" authorId="0" shapeId="0" xr:uid="{6C6FBD33-E18F-4EA5-9179-53CCE6BB2006}">
      <text>
        <r>
          <rPr>
            <sz val="8"/>
            <color indexed="81"/>
            <rFont val="Tahoma"/>
            <family val="2"/>
          </rPr>
          <t>13/10/23 2:03.26 ClubChampsLD (ST)
18/11/23 1:57.44 ClubChamps
10/03/24 1:50.69 NewmrktOpen</t>
        </r>
      </text>
    </comment>
    <comment ref="H24" authorId="0" shapeId="0" xr:uid="{96AF3395-C9BE-4C3F-8DB3-D384F7898E03}">
      <text>
        <r>
          <rPr>
            <sz val="8"/>
            <color indexed="81"/>
            <rFont val="Tahoma"/>
            <family val="2"/>
          </rPr>
          <t>13/10/23 4:19.35 ClubChamps</t>
        </r>
      </text>
    </comment>
    <comment ref="I24" authorId="0" shapeId="0" xr:uid="{E6B08C9E-7BD7-4CC8-8ACE-CFC6469EED3C}">
      <text>
        <r>
          <rPr>
            <sz val="8"/>
            <color indexed="81"/>
            <rFont val="Tahoma"/>
            <family val="2"/>
          </rPr>
          <t>20/10/23 10:59.00 TimeTrial</t>
        </r>
      </text>
    </comment>
    <comment ref="M24" authorId="0" shapeId="0" xr:uid="{AFD7F7AA-26C5-423A-B15D-50AA1D30BED0}">
      <text>
        <r>
          <rPr>
            <sz val="8"/>
            <color indexed="81"/>
            <rFont val="Tahoma"/>
            <family val="2"/>
          </rPr>
          <t>08/07/22 1:08.34 ColourGala
19/11/22 1:05.21 ClubChamps
19/05/23 1:01.69 ColourGala
18/11/23 0:56.07 ClubChamps
10/03/24 0:53.16 NewmrktOpen</t>
        </r>
      </text>
    </comment>
    <comment ref="N24" authorId="0" shapeId="0" xr:uid="{671325E5-ED1E-4AE7-8249-42AEB1079207}">
      <text>
        <r>
          <rPr>
            <sz val="8"/>
            <color indexed="81"/>
            <rFont val="Tahoma"/>
            <family val="2"/>
          </rPr>
          <t>09/03/24 1:56.79 NewmrktOpen</t>
        </r>
      </text>
    </comment>
    <comment ref="Q24" authorId="0" shapeId="0" xr:uid="{047CE841-5909-4BDA-8D1D-6A216607E960}">
      <text>
        <r>
          <rPr>
            <sz val="8"/>
            <color indexed="81"/>
            <rFont val="Tahoma"/>
            <family val="2"/>
          </rPr>
          <t>31/03/23 1:24.28 TimeTrial
19/05/23 1:12.16 ColourGala
10/09/23 1:02.22 Nifty50s
18/11/23 0:59.82 ClubChamps
09/03/24 0:59.46 NewmrktOpen</t>
        </r>
      </text>
    </comment>
    <comment ref="T24" authorId="0" shapeId="0" xr:uid="{23076A96-DC97-42E6-A716-4034A6371DDA}">
      <text>
        <r>
          <rPr>
            <sz val="8"/>
            <color indexed="81"/>
            <rFont val="Tahoma"/>
            <family val="2"/>
          </rPr>
          <t>19/05/23 0:30.55 ColourGala</t>
        </r>
      </text>
    </comment>
    <comment ref="E25" authorId="0" shapeId="0" xr:uid="{5447DCBE-852D-4E57-A5D3-02CD527C648C}">
      <text>
        <r>
          <rPr>
            <sz val="8"/>
            <color indexed="81"/>
            <rFont val="Tahoma"/>
            <family val="2"/>
          </rPr>
          <t>20/11/22 0:26.78 ClubChamps</t>
        </r>
      </text>
    </comment>
    <comment ref="F25" authorId="0" shapeId="0" xr:uid="{8A8DD8C0-5719-451A-814C-F83E9F992125}">
      <text>
        <r>
          <rPr>
            <sz val="8"/>
            <color indexed="81"/>
            <rFont val="Tahoma"/>
            <family val="2"/>
          </rPr>
          <t>08/07/22 1:06.50 ColourGala
09/07/22 1:02.95 JFLHunting
12/11/22 1:01.58 ClubChamps
19/05/23 0:52.28 ColourGala
16/09/23 0:49.22 JFLMildnhll
11/11/23 0:46.22 ClubChamps
09/03/24 0:44.10 JFLMildnhll</t>
        </r>
      </text>
    </comment>
    <comment ref="G25" authorId="0" shapeId="0" xr:uid="{80A182E6-9548-44D4-9F8B-56154F4746FC}">
      <text>
        <r>
          <rPr>
            <sz val="8"/>
            <color indexed="81"/>
            <rFont val="Tahoma"/>
            <family val="2"/>
          </rPr>
          <t>19/11/22 2:19.08 ClubChamps
13/10/23 2:03.91 ClubChampsLD (ST)
18/11/23 1:47.91 ClubChamps</t>
        </r>
      </text>
    </comment>
    <comment ref="H25" authorId="0" shapeId="0" xr:uid="{18096EAA-9EB4-48BB-9904-30C63457AC73}">
      <text>
        <r>
          <rPr>
            <sz val="8"/>
            <color indexed="81"/>
            <rFont val="Tahoma"/>
            <family val="2"/>
          </rPr>
          <t>13/10/23 4:11.39 ClubChamps</t>
        </r>
      </text>
    </comment>
    <comment ref="I25" authorId="0" shapeId="0" xr:uid="{9C23F9B1-0939-4EAF-BAC8-323F1DED8920}">
      <text>
        <r>
          <rPr>
            <sz val="8"/>
            <color indexed="81"/>
            <rFont val="Tahoma"/>
            <family val="2"/>
          </rPr>
          <t>20/10/23 8:52.58 ClubChamps</t>
        </r>
      </text>
    </comment>
    <comment ref="M25" authorId="0" shapeId="0" xr:uid="{FECFC292-4497-46BD-96CD-B2A762EF6BC1}">
      <text>
        <r>
          <rPr>
            <sz val="8"/>
            <color indexed="81"/>
            <rFont val="Tahoma"/>
            <family val="2"/>
          </rPr>
          <t>12/03/22 0:59.94 JFLMildnhll
17/09/22 0:59.76 JFLMildnhll
19/11/22 0:58.49 ClubChamps
13/05/23 0:52.10 JFLMildnhll
09/03/24 0:49.38 JFLMildnhll</t>
        </r>
      </text>
    </comment>
    <comment ref="N25" authorId="0" shapeId="0" xr:uid="{2830F8AB-DF5C-496A-BE21-C3BE572747FE}">
      <text>
        <r>
          <rPr>
            <sz val="8"/>
            <color indexed="81"/>
            <rFont val="Tahoma"/>
            <family val="2"/>
          </rPr>
          <t>12/11/22 2:09.24 ClubChamps
11/11/23 1:51.23 ClubChamps</t>
        </r>
      </text>
    </comment>
    <comment ref="Q25" authorId="0" shapeId="0" xr:uid="{50D6A043-0625-4EEE-819F-C839F352AE1E}">
      <text>
        <r>
          <rPr>
            <sz val="8"/>
            <color indexed="81"/>
            <rFont val="Tahoma"/>
            <family val="2"/>
          </rPr>
          <t>19/05/23 1:19.59 ColourGala
18/11/23 1:01.46 ClubChamps
09/03/24 0:58.28 JFLMildnhll</t>
        </r>
      </text>
    </comment>
    <comment ref="R25" authorId="0" shapeId="0" xr:uid="{7C4E7728-9B13-4F21-A5C9-5BF49211B53F}">
      <text>
        <r>
          <rPr>
            <sz val="8"/>
            <color indexed="81"/>
            <rFont val="Tahoma"/>
            <family val="2"/>
          </rPr>
          <t>11/11/23 2:10.60 ClubChamps</t>
        </r>
      </text>
    </comment>
    <comment ref="T25" authorId="0" shapeId="0" xr:uid="{91B7CC95-AED1-4B6E-B92D-BC30521FC3A1}">
      <text>
        <r>
          <rPr>
            <sz val="8"/>
            <color indexed="81"/>
            <rFont val="Tahoma"/>
            <family val="2"/>
          </rPr>
          <t>19/05/23 0:27.95 ColourGala</t>
        </r>
      </text>
    </comment>
    <comment ref="E26" authorId="0" shapeId="0" xr:uid="{2B755767-CE7C-47F3-891E-FE506E73EEE6}">
      <text>
        <r>
          <rPr>
            <sz val="8"/>
            <color indexed="81"/>
            <rFont val="Tahoma"/>
            <family val="2"/>
          </rPr>
          <t>20/11/22 0:25.26 ClubChamps</t>
        </r>
      </text>
    </comment>
    <comment ref="F26" authorId="0" shapeId="0" xr:uid="{219AACFA-0D87-42CA-9183-A7DDA62F71F0}">
      <text>
        <r>
          <rPr>
            <sz val="9"/>
            <color indexed="81"/>
            <rFont val="Tahoma"/>
            <family val="2"/>
          </rPr>
          <t>12/11/22 1:08.42 ClubChamps
31/03/23 0:54.50 TimeTrial
17/06/23 0:51.02 DaveRobinson
24/06/23 0:50.85 SFLStIves</t>
        </r>
      </text>
    </comment>
    <comment ref="G26" authorId="0" shapeId="0" xr:uid="{1F99CA7C-933E-4F63-9381-8E92A733C63F}">
      <text>
        <r>
          <rPr>
            <sz val="8"/>
            <color indexed="81"/>
            <rFont val="Tahoma"/>
            <family val="2"/>
          </rPr>
          <t>19/11/22 2:31.98 ClubChamps
13/10/23 2:03.76 ClubChampsLD (ST)
18/11/23 1:53.32 ClubChamps</t>
        </r>
      </text>
    </comment>
    <comment ref="H26" authorId="0" shapeId="0" xr:uid="{3AFC4D58-4491-413D-9EEB-5DF4607753C9}">
      <text>
        <r>
          <rPr>
            <sz val="8"/>
            <color indexed="81"/>
            <rFont val="Tahoma"/>
            <family val="2"/>
          </rPr>
          <t>13/10/23 4:20.80 ClubChamps</t>
        </r>
      </text>
    </comment>
    <comment ref="I26" authorId="0" shapeId="0" xr:uid="{C4EEAFD8-0BF9-4747-BEB6-AC09A07216BD}">
      <text>
        <r>
          <rPr>
            <sz val="8"/>
            <color indexed="81"/>
            <rFont val="Tahoma"/>
            <family val="2"/>
          </rPr>
          <t>20/10/23 9:17.51 ClubChamps</t>
        </r>
      </text>
    </comment>
    <comment ref="M26" authorId="0" shapeId="0" xr:uid="{134022B3-DB52-463E-A722-739C0ADD5612}">
      <text>
        <r>
          <rPr>
            <sz val="8"/>
            <color indexed="81"/>
            <rFont val="Tahoma"/>
            <family val="2"/>
          </rPr>
          <t>19/11/22 1:10.55 ClubChamps
31/03/23 1:05.79 TimeTrial
17/06/23 0:57.59 DaveRobinson
18/11/23 0:57.11 ClubChamps</t>
        </r>
      </text>
    </comment>
    <comment ref="N26" authorId="0" shapeId="0" xr:uid="{47E00BE8-DD79-4CE5-825E-FE56B7D54979}">
      <text>
        <r>
          <rPr>
            <sz val="9"/>
            <color indexed="81"/>
            <rFont val="Tahoma"/>
            <family val="2"/>
          </rPr>
          <t>12/11/22 2:54.40 ClubChamps</t>
        </r>
      </text>
    </comment>
    <comment ref="Q26" authorId="0" shapeId="0" xr:uid="{287C320A-299C-4D48-8738-828DEF6B5FC8}">
      <text>
        <r>
          <rPr>
            <sz val="9"/>
            <color indexed="81"/>
            <rFont val="Tahoma"/>
            <family val="2"/>
          </rPr>
          <t>31/03/23 1:11.09 TimeTrial
18/11/23 0:59.66 ClubChamps</t>
        </r>
      </text>
    </comment>
    <comment ref="F27" authorId="0" shapeId="0" xr:uid="{761D2075-4909-46B9-9FC0-A19DABCAA0FB}">
      <text>
        <r>
          <rPr>
            <sz val="8"/>
            <color indexed="81"/>
            <rFont val="Tahoma"/>
            <family val="2"/>
          </rPr>
          <t>19/05/23 0:44.16 ColourGala
11/11/23 0:38.62 ClubChamps</t>
        </r>
      </text>
    </comment>
    <comment ref="G27" authorId="0" shapeId="0" xr:uid="{1BE07A6E-6BFB-49F4-8471-A1E7A85C8578}">
      <text>
        <r>
          <rPr>
            <sz val="8"/>
            <color indexed="81"/>
            <rFont val="Tahoma"/>
            <family val="2"/>
          </rPr>
          <t>13/10/23 1:37.83 ClubChampsLD (ST)
18/11/23 1:28.82 ClubChamps</t>
        </r>
      </text>
    </comment>
    <comment ref="H27" authorId="0" shapeId="0" xr:uid="{BB8E92C3-C4F2-48CA-B180-C1DF2FDD2615}">
      <text>
        <r>
          <rPr>
            <sz val="8"/>
            <color indexed="81"/>
            <rFont val="Tahoma"/>
            <family val="2"/>
          </rPr>
          <t>13/10/23 3:16.37 ClubChamps</t>
        </r>
      </text>
    </comment>
    <comment ref="M27" authorId="0" shapeId="0" xr:uid="{4139A947-E3FC-4616-A0C9-2FBD5D1756F5}">
      <text>
        <r>
          <rPr>
            <sz val="8"/>
            <color indexed="81"/>
            <rFont val="Tahoma"/>
            <family val="2"/>
          </rPr>
          <t>31/03/23 1:12.29 TimeTrial
19/05/23 0:47.86 ColourGala
18/11/23 0:46.57 ClubChamps</t>
        </r>
      </text>
    </comment>
    <comment ref="N27" authorId="0" shapeId="0" xr:uid="{8D22064B-5DEF-4467-AF8A-055FA472DB44}">
      <text>
        <r>
          <rPr>
            <sz val="8"/>
            <color indexed="81"/>
            <rFont val="Tahoma"/>
            <family val="2"/>
          </rPr>
          <t>11/11/23 1:45.70 ClubChamps</t>
        </r>
      </text>
    </comment>
    <comment ref="Q27" authorId="0" shapeId="0" xr:uid="{187EA1ED-96E3-4EF8-A69B-CE041126D519}">
      <text>
        <r>
          <rPr>
            <sz val="8"/>
            <color indexed="81"/>
            <rFont val="Tahoma"/>
            <family val="2"/>
          </rPr>
          <t>19/05/23 0:57.17 ColourGala
18/11/23 0:53.48 ClubChamps</t>
        </r>
      </text>
    </comment>
    <comment ref="R27" authorId="0" shapeId="0" xr:uid="{D4AE65E6-E594-4B05-90C9-04CD327B5952}">
      <text>
        <r>
          <rPr>
            <sz val="8"/>
            <color indexed="81"/>
            <rFont val="Tahoma"/>
            <family val="2"/>
          </rPr>
          <t>11/11/23 1:54.42 ClubChamps</t>
        </r>
      </text>
    </comment>
    <comment ref="T27" authorId="0" shapeId="0" xr:uid="{B0DF69EE-1B69-444E-A289-91C134D5C846}">
      <text>
        <r>
          <rPr>
            <sz val="8"/>
            <color indexed="81"/>
            <rFont val="Tahoma"/>
            <family val="2"/>
          </rPr>
          <t>19/05/23 0:22.13 ColourGala</t>
        </r>
      </text>
    </comment>
    <comment ref="U27" authorId="0" shapeId="0" xr:uid="{11C72DC8-35A4-4C81-ABB9-A372A4978C7D}">
      <text>
        <r>
          <rPr>
            <sz val="8"/>
            <color indexed="81"/>
            <rFont val="Tahoma"/>
            <family val="2"/>
          </rPr>
          <t>11/11/23 0:49.03 ClubChamps</t>
        </r>
      </text>
    </comment>
    <comment ref="V27" authorId="0" shapeId="0" xr:uid="{3B8CFFAB-D877-4ADE-82FF-689788CA0C9F}">
      <text>
        <r>
          <rPr>
            <sz val="9"/>
            <color indexed="81"/>
            <rFont val="Tahoma"/>
            <family val="2"/>
          </rPr>
          <t>18/11/23 1:49.08 ClubChamps</t>
        </r>
      </text>
    </comment>
    <comment ref="Y27" authorId="0" shapeId="0" xr:uid="{C91DCDAD-DE92-450B-8571-281F585E1A73}">
      <text>
        <r>
          <rPr>
            <sz val="9"/>
            <color indexed="81"/>
            <rFont val="Tahoma"/>
            <family val="2"/>
          </rPr>
          <t>19/11/23 3:35.29 ClubChamps</t>
        </r>
      </text>
    </comment>
    <comment ref="E28" authorId="0" shapeId="0" xr:uid="{77A54B28-5AB1-47AA-A2CF-1BA384184536}">
      <text>
        <r>
          <rPr>
            <sz val="9"/>
            <color indexed="81"/>
            <rFont val="Tahoma"/>
            <family val="2"/>
          </rPr>
          <t>19/11/23 0:21.13 ClubChamps</t>
        </r>
      </text>
    </comment>
    <comment ref="G28" authorId="0" shapeId="0" xr:uid="{0436D60D-4678-4D3F-8C02-F0C3D217FD53}">
      <text>
        <r>
          <rPr>
            <sz val="9"/>
            <color indexed="81"/>
            <rFont val="Tahoma"/>
            <family val="2"/>
          </rPr>
          <t>18/11/23 2:03.07 ClubChamps</t>
        </r>
      </text>
    </comment>
    <comment ref="M28" authorId="0" shapeId="0" xr:uid="{77F762A4-8C97-41F7-B535-3E731C02AAF4}">
      <text>
        <r>
          <rPr>
            <sz val="9"/>
            <color indexed="81"/>
            <rFont val="Tahoma"/>
            <family val="2"/>
          </rPr>
          <t>18/11/23 0:55.20 ClubChamps</t>
        </r>
      </text>
    </comment>
    <comment ref="F29" authorId="0" shapeId="0" xr:uid="{07FCA2AE-C387-4322-BFB3-0ABB0D6A2807}">
      <text>
        <r>
          <rPr>
            <sz val="8"/>
            <color indexed="81"/>
            <rFont val="Tahoma"/>
            <family val="2"/>
          </rPr>
          <t>08/07/22 1:11.06 ColourGala
12/11/22 0:46.94 ClubChamps
04/12/22 0:44.54 NewmrktOpen
13/05/23 0:39.59 JFLMildnhll
11/11/23 0:39.27 ClubChamps</t>
        </r>
      </text>
    </comment>
    <comment ref="G29" authorId="0" shapeId="0" xr:uid="{425877C5-8908-4C52-A697-EE8D56DB83A1}">
      <text>
        <r>
          <rPr>
            <sz val="8"/>
            <color indexed="81"/>
            <rFont val="Tahoma"/>
            <family val="2"/>
          </rPr>
          <t>16/07/22 2:05.61 Cambridge
19/11/22 1:50.52 ClubChamps
04/12/22 1:43.82 NewmrktOpen
05/03/23 1:35.84 NewmrktOpen
18/11/23 1:27.58 ClubChamps</t>
        </r>
      </text>
    </comment>
    <comment ref="H29" authorId="0" shapeId="0" xr:uid="{A7219D33-851D-4689-9796-9EF6FAAE7541}">
      <text>
        <r>
          <rPr>
            <sz val="8"/>
            <color indexed="81"/>
            <rFont val="Tahoma"/>
            <family val="2"/>
          </rPr>
          <t>13/10/23 3:18.82 ClubChamps</t>
        </r>
      </text>
    </comment>
    <comment ref="M29" authorId="0" shapeId="0" xr:uid="{331E1523-4DE7-41C6-B994-523FBBF12EA7}">
      <text>
        <r>
          <rPr>
            <sz val="8"/>
            <color indexed="81"/>
            <rFont val="Tahoma"/>
            <family val="2"/>
          </rPr>
          <t>08/07/22 1:07.88 ColourGala
19/11/22 0:59.75 ClubChamps
04/12/22 0:54.13 NewmrktOpen
17/06/23 0:51.33 DaveRobinson
10/09/23 0:49.93 Nifty50s
18/11/23 0:46.33 ClubChamps</t>
        </r>
      </text>
    </comment>
    <comment ref="N29" authorId="0" shapeId="0" xr:uid="{BE8D4EB9-2A40-45E0-B96C-BA23596E599A}">
      <text>
        <r>
          <rPr>
            <sz val="8"/>
            <color indexed="81"/>
            <rFont val="Tahoma"/>
            <family val="2"/>
          </rPr>
          <t>11/11/23 1:49.74 ClubChamps</t>
        </r>
      </text>
    </comment>
    <comment ref="O29" authorId="0" shapeId="0" xr:uid="{72FAFAB0-A4CE-4499-9782-88FCBB808CA8}">
      <text>
        <r>
          <rPr>
            <sz val="8"/>
            <color indexed="81"/>
            <rFont val="Tahoma"/>
            <family val="2"/>
          </rPr>
          <t>22/09/23 3:40.00 ClubChamps</t>
        </r>
      </text>
    </comment>
    <comment ref="Q29" authorId="0" shapeId="0" xr:uid="{0E5A33A4-34FF-48FA-9A98-5EA074827D3D}">
      <text>
        <r>
          <rPr>
            <sz val="8"/>
            <color indexed="81"/>
            <rFont val="Tahoma"/>
            <family val="2"/>
          </rPr>
          <t>08/07/22 1:18.38 ColourGala
19/11/22 0:57.56 ClubChamps
04/12/22 0:53.12 NewmrktOpen
04/03/23 0:52.38 NewmrktOpen
19/05/23 0:52.03 ColourGala
24/06/23 0:51.82 SFLStIves
10/09/23 0:51.56 Nifty50s
16/09/23 0:50.85 JFLMildnhll
18/11/23 0:47.84 ClubChamps
03/12/23 0:47.46 NewmrktOpen</t>
        </r>
      </text>
    </comment>
    <comment ref="R29" authorId="0" shapeId="0" xr:uid="{BB81AA59-11DE-455E-8FAA-8604FE0A952F}">
      <text>
        <r>
          <rPr>
            <sz val="8"/>
            <color indexed="81"/>
            <rFont val="Tahoma"/>
            <family val="2"/>
          </rPr>
          <t>12/11/22 2:08.55 ClubChamps
03/12/22 1:53.27 NewmrktOpen
04/03/23 1:50.06 NewmrktOpen
29/09/23 1:47.98 ClubChampsLD (ST)
11/11/23 1:47.62 ClubChamps</t>
        </r>
      </text>
    </comment>
    <comment ref="S29" authorId="0" shapeId="0" xr:uid="{C0D1CD0E-4EF4-4F08-A312-155C14AA1EB8}">
      <text>
        <r>
          <rPr>
            <sz val="8"/>
            <color indexed="81"/>
            <rFont val="Tahoma"/>
            <family val="2"/>
          </rPr>
          <t>29/09/23 3:44.42 ClubChamps</t>
        </r>
      </text>
    </comment>
    <comment ref="T29" authorId="0" shapeId="0" xr:uid="{62ECED57-2573-4016-B792-721D438D0F50}">
      <text>
        <r>
          <rPr>
            <sz val="8"/>
            <color indexed="81"/>
            <rFont val="Tahoma"/>
            <family val="2"/>
          </rPr>
          <t>08/07/22 0:30.86 ColourGala</t>
        </r>
      </text>
    </comment>
    <comment ref="U29" authorId="0" shapeId="0" xr:uid="{B3F65DC6-CA33-412F-82FC-955E8265C334}">
      <text>
        <r>
          <rPr>
            <sz val="8"/>
            <color indexed="81"/>
            <rFont val="Tahoma"/>
            <family val="2"/>
          </rPr>
          <t>12/11/22 0:59.41 ClubChamps
03/12/22 0:53.59 NewmrktOpen
05/03/23 0:50.72 NewmrktOpen
13/05/23 0:49.95 JFLMildnhll
19/05/23 0:49.28 ColourGala
17/06/23 0:47.74 DaveRobinson</t>
        </r>
      </text>
    </comment>
    <comment ref="V29" authorId="0" shapeId="0" xr:uid="{971795B0-575D-4D10-A8A7-2FED414976C9}">
      <text>
        <r>
          <rPr>
            <sz val="8"/>
            <color indexed="81"/>
            <rFont val="Tahoma"/>
            <family val="2"/>
          </rPr>
          <t>18/11/23 1:53.78 ClubChamps
03/12/23 1:52.62 NewmrktOpen
10/03/24 1:48.67 NewmrktOpen</t>
        </r>
      </text>
    </comment>
    <comment ref="X29" authorId="0" shapeId="0" xr:uid="{B7E5DDFF-0344-40D0-AAA4-C28D5F300C4F}">
      <text>
        <r>
          <rPr>
            <sz val="8"/>
            <color indexed="81"/>
            <rFont val="Tahoma"/>
            <family val="2"/>
          </rPr>
          <t>04/12/22 1:52.90 NewmrktOpen
05/03/23 1:50.58 NewmrktOpen
13/05/23 1:41.09 JFLMildnhll
19/11/23 1:37.19 ClubChamps</t>
        </r>
      </text>
    </comment>
    <comment ref="Y29" authorId="0" shapeId="0" xr:uid="{39352B69-CF3E-46B1-B0C8-69FCBFE7EDDC}">
      <text>
        <r>
          <rPr>
            <sz val="9"/>
            <color indexed="81"/>
            <rFont val="Tahoma"/>
            <family val="2"/>
          </rPr>
          <t>19/11/23 3:27.81 ClubChamps</t>
        </r>
      </text>
    </comment>
    <comment ref="Z29" authorId="0" shapeId="0" xr:uid="{859EEA1C-E34D-4BC4-87D4-9A1356099C4C}">
      <text>
        <r>
          <rPr>
            <sz val="8"/>
            <color indexed="81"/>
            <rFont val="Tahoma"/>
            <family val="2"/>
          </rPr>
          <t>17/09/23 7:57.81 ClubChamps</t>
        </r>
      </text>
    </comment>
    <comment ref="E30" authorId="0" shapeId="0" xr:uid="{986D679A-59D7-4319-81F5-4602D45965C3}">
      <text>
        <r>
          <rPr>
            <sz val="8"/>
            <color indexed="81"/>
            <rFont val="Tahoma"/>
            <family val="2"/>
          </rPr>
          <t>03/03/18 0:24.35 WendyRead
10/11/18 0:23.85 ClubChamps</t>
        </r>
      </text>
    </comment>
    <comment ref="F30" authorId="0" shapeId="0" xr:uid="{6CA497C0-C625-464C-A979-62080C2A990B}">
      <text>
        <r>
          <rPr>
            <sz val="8"/>
            <color indexed="81"/>
            <rFont val="Tahoma"/>
            <family val="2"/>
          </rPr>
          <t>23/02/18 0:59.78 ColourGala
04/05/18 0:53.03 ColourGala
09/03/19 0:49.68 JFLNewmrkt
13/07/19 0:48.78 JFLDeepings
08/09/19 0:45.98 Nifty50s
14/09/19 0:45.11 JFLPeterb
19/10/19 0:41.58 JFLNewmrkt
10/09/21 0:38.55 ColourGala
23/10/21 0:37.50 SuffDevelop
13/11/21 0:36.69 ClubChamps
29/01/22 0:35.42 SuffCounty
17/09/22 0:35.36 JFLMildnhll
11/03/23 0:35.17 JFLMildnhll
01/07/23 0:34.97 JFLThetford
16/09/23 0:34.90 JFLMildnhll
11/11/23 0:33.99 ClubChamps</t>
        </r>
      </text>
    </comment>
    <comment ref="G30" authorId="0" shapeId="0" xr:uid="{62D4F861-8892-43C4-BE07-65F6D1FD8F2A}">
      <text>
        <r>
          <rPr>
            <sz val="8"/>
            <color indexed="81"/>
            <rFont val="Tahoma"/>
            <family val="2"/>
          </rPr>
          <t>22/02/19 2:09.47 TimeTrial (ST)
08/03/19 1:54.75 TimeTrial
16/11/19 1:33.99 ClubChamps
21/02/20 1:33.29 TimeTrial (ST)
23/10/21 1:26.68 SuffDevelop
20/11/21 1:25.25 ClubChamps
20/03/22 1:18.27 NewmrktOpen
25/03/23 1:16.57 Cambridge
18/11/23 1:15.89 ClubChamps</t>
        </r>
      </text>
    </comment>
    <comment ref="H30" authorId="0" shapeId="0" xr:uid="{E4AA588D-2E16-4688-8B06-C51A0CD8CC37}">
      <text>
        <r>
          <rPr>
            <sz val="8"/>
            <color indexed="81"/>
            <rFont val="Tahoma"/>
            <family val="2"/>
          </rPr>
          <t>22/02/19 4:19.06 TimeTrial
18/10/19 3:29.97 ClubChamps
08/12/19 3:18.96 NewmrktOpen
21/02/20 3:10.44 TimeTrial
26/11/21 2:58.18 ClubChampsLD
20/03/22 2:49.74 NewmrktOpen
06/10/22 2:48.83 ClubChamps
26/03/23 2:48.01 Cambridge
13/10/23 2:45.20 ClubChamps</t>
        </r>
      </text>
    </comment>
    <comment ref="I30" authorId="0" shapeId="0" xr:uid="{C34FB129-4FD2-4A51-911F-D6A445FF5547}">
      <text>
        <r>
          <rPr>
            <sz val="8"/>
            <color indexed="81"/>
            <rFont val="Tahoma"/>
            <family val="2"/>
          </rPr>
          <t>25/10/19 7:13.19 ClubChamps
10/12/21 6:26.87 ClubChampsLD
06/05/22 6:17.84 TimeTrial
21/10/22 5:53.20 ClubChamps</t>
        </r>
      </text>
    </comment>
    <comment ref="J30" authorId="0" shapeId="0" xr:uid="{EC6B394B-B5DF-4739-A9EB-032A07D644BF}">
      <text>
        <r>
          <rPr>
            <sz val="8"/>
            <color indexed="81"/>
            <rFont val="Tahoma"/>
            <family val="2"/>
          </rPr>
          <t>23/10/22 12:43.06 ClubChamps
22/10/23 12:08.51 ClubChamps</t>
        </r>
      </text>
    </comment>
    <comment ref="K30" authorId="0" shapeId="0" xr:uid="{491935FB-4F0F-4C2E-9B7E-D382B9741571}">
      <text>
        <r>
          <rPr>
            <sz val="8"/>
            <color indexed="81"/>
            <rFont val="Tahoma"/>
            <family val="2"/>
          </rPr>
          <t>15/10/23 23:59.86 ClubChamps</t>
        </r>
      </text>
    </comment>
    <comment ref="L30" authorId="0" shapeId="0" xr:uid="{8E085C08-6BAE-4D18-8096-CAE645B81244}">
      <text>
        <r>
          <rPr>
            <sz val="8"/>
            <color indexed="81"/>
            <rFont val="Tahoma"/>
            <family val="2"/>
          </rPr>
          <t>17/11/18 0:28.88 ClubChamps</t>
        </r>
      </text>
    </comment>
    <comment ref="M30" authorId="0" shapeId="0" xr:uid="{9208BC7C-2720-4DA2-8434-CB0A54448E6E}">
      <text>
        <r>
          <rPr>
            <sz val="8"/>
            <color indexed="81"/>
            <rFont val="Tahoma"/>
            <family val="2"/>
          </rPr>
          <t>23/02/18 1:04.38 ColourGala
04/05/18 1:00.10 ColourGala
27/07/18 0:59.31 ColourGala
17/11/18 0:55.90 ClubChamps
23/03/19 0:55.17 StwmrktOpen
24/05/19 0:54.90 ColourGala
16/11/19 0:54.50 ClubChamps
07/02/20 0:54.40 ColourGala
10/09/21 0:48.07 ColourGala
20/11/21 0:44.94 ClubChamps
14/05/22 0:44.93 JFLStIves
08/07/22 0:44.68 ColourGala
13/05/23 0:42.89 JFLMildnhll
10/06/23 0:42.73 JFLWisbech
16/09/23 0:41.89 JFLMildnhll</t>
        </r>
      </text>
    </comment>
    <comment ref="N30" authorId="0" shapeId="0" xr:uid="{39D739B4-94D8-4320-9437-9C8325A41952}">
      <text>
        <r>
          <rPr>
            <sz val="8"/>
            <color indexed="81"/>
            <rFont val="Tahoma"/>
            <family val="2"/>
          </rPr>
          <t>22/03/19 2:10.44 TimeTrial
09/11/19 2:00.66 ClubChamps
07/12/19 1:55.92 NewmrktOpen
09/09/23 1:32.92 SFLNewmrkt
11/11/23 1:31.35 ClubChamps</t>
        </r>
      </text>
    </comment>
    <comment ref="O30" authorId="0" shapeId="0" xr:uid="{FC4892F7-1128-4E07-975D-E719A622EBDA}">
      <text>
        <r>
          <rPr>
            <sz val="8"/>
            <color indexed="81"/>
            <rFont val="Tahoma"/>
            <family val="2"/>
          </rPr>
          <t>27/09/19 4:08.91 ClubChamps
06/03/20 3:53.34 TimeTrial
22/09/23 3:11.17 ClubChamps</t>
        </r>
      </text>
    </comment>
    <comment ref="P30" authorId="0" shapeId="0" xr:uid="{F6861AA3-A329-4B30-A214-EDDDB2BFDF36}">
      <text>
        <r>
          <rPr>
            <sz val="9"/>
            <color indexed="81"/>
            <rFont val="Tahoma"/>
            <family val="2"/>
          </rPr>
          <t>10/11/18 0:30.82 ClubChamps</t>
        </r>
      </text>
    </comment>
    <comment ref="Q30" authorId="0" shapeId="0" xr:uid="{6E0523E1-4ADB-4FD0-8C7A-851CD400629E}">
      <text>
        <r>
          <rPr>
            <sz val="8"/>
            <color indexed="81"/>
            <rFont val="Tahoma"/>
            <family val="2"/>
          </rPr>
          <t>23/02/18 1:12.31 ColourGala
27/07/18 1:07.71 ColourGala
17/11/18 1:05.10 ClubChamps
01/03/19 1:00.19 ColourGala
23/03/19 0:59.81 StwmrktOpen
26/04/19 0:59.13 ColourGala
27/04/19 0:57.45 JFLWhttlsey
07/09/19 0:56.25 SFLDiss
08/09/19 0:55.24 Nifty50s
16/11/19 0:52.20 ClubChamps
07/02/20 0:51.81 ColourGala
14/03/20 0:51.19 JFLBSEdmunds
10/09/21 0:48.97 ColourGala
23/10/21 0:48.91 SuffDevelop
18/12/21 0:48.88 StwmrktOpen
06/02/22 0:48.18 SuffCounty
19/03/22 0:46.42 NewmrktOpen
08/07/22 0:44.92 ColourGala
26/03/23 0:44.23 Cambridge
27/05/23 0:44.06 NewmrktGala
10/09/23 0:43.11 Nifty50s
18/11/23 0:42.93 ClubChamps</t>
        </r>
      </text>
    </comment>
    <comment ref="R30" authorId="0" shapeId="0" xr:uid="{4A9E56A3-9D7E-4932-9967-8DA15DD0B0E1}">
      <text>
        <r>
          <rPr>
            <sz val="8"/>
            <color indexed="81"/>
            <rFont val="Tahoma"/>
            <family val="2"/>
          </rPr>
          <t>15/12/18 2:25.57 StwmrktOpen
29/03/19 2:06.71 TimeTrial
03/05/19 2:02.74 TimeTrial
26/05/19 2:02.04 TimeTrial
09/11/19 1:52.62 ClubChamps
23/10/21 1:47.23 SuffDevelop
13/11/21 1:45.19 ClubChamps
18/12/21 1:45.14 StwmrktOpen
30/01/22 1:44.31 SuffCounty
19/03/22 1:42.09 NewmrktOpen
12/11/22 1:39.12 ClubChamps
25/03/23 1:34.86 Cambridge
11/11/23 1:34.45 ClubChamps</t>
        </r>
      </text>
    </comment>
    <comment ref="S30" authorId="0" shapeId="0" xr:uid="{B468E2E4-F4CB-44D8-A960-572554D506D4}">
      <text>
        <r>
          <rPr>
            <sz val="8"/>
            <color indexed="81"/>
            <rFont val="Tahoma"/>
            <family val="2"/>
          </rPr>
          <t>11/10/19 3:59.62 ClubChamps
28/11/21 3:39.18 ClubChampsLD
16/07/22 3:30.92 Cambridge
01/07/23 3:27.52 Cambridge
10/03/24 3:26.88 NewmrktOpen</t>
        </r>
      </text>
    </comment>
    <comment ref="T30" authorId="0" shapeId="0" xr:uid="{92E7D5A3-3F7F-4D64-A5D6-DB67ADC59F19}">
      <text>
        <r>
          <rPr>
            <sz val="8"/>
            <color indexed="81"/>
            <rFont val="Tahoma"/>
            <family val="2"/>
          </rPr>
          <t>23/02/18 0:35.25 ColourGala
27/07/18 0:29.63 ColourGala
17/11/18 0:27.25 ClubChamps
01/03/19 0:25.63 ColourGala
19/10/19 0:25.17 JFLNewmrkt</t>
        </r>
      </text>
    </comment>
    <comment ref="U30" authorId="0" shapeId="0" xr:uid="{1B9F6225-754C-4474-A020-39E7A121D6F0}">
      <text>
        <r>
          <rPr>
            <sz val="8"/>
            <color indexed="81"/>
            <rFont val="Tahoma"/>
            <family val="2"/>
          </rPr>
          <t>15/12/18 1:04.73 StwmrktOpen
26/04/19 1:03.68 ColourGala
24/05/19 0:59.78 ColourGala
09/11/19 0:57.66 ClubChamps
07/12/19 0:57.39 NewmrktOpen
07/02/20 0:56.56 ColourGala
10/09/21 0:47.77 ColourGala
13/11/21 0:46.49 ClubChamps
08/07/22 0:44.04 ColourGala
11/03/23 0:43.83 JFLMildnhll</t>
        </r>
      </text>
    </comment>
    <comment ref="V30" authorId="0" shapeId="0" xr:uid="{99D4A11E-70F8-4793-81FB-2D619596F72F}">
      <text>
        <r>
          <rPr>
            <sz val="8"/>
            <color indexed="81"/>
            <rFont val="Tahoma"/>
            <family val="2"/>
          </rPr>
          <t>20/11/21 1:57.92 ClubChamps</t>
        </r>
      </text>
    </comment>
    <comment ref="X30" authorId="0" shapeId="0" xr:uid="{B419D3DD-CDB6-4733-A173-63449B6BAE0A}">
      <text>
        <r>
          <rPr>
            <sz val="8"/>
            <color indexed="81"/>
            <rFont val="Tahoma"/>
            <family val="2"/>
          </rPr>
          <t>12/04/19 2:08.03 TimeTrial
08/09/19 1:54.77 Nifty50s
17/11/19 1:49.01 ClubChamps
21/11/21 1:33.78 ClubChamps
20/03/22 1:31.62 NewmrktOpen
09/07/22 1:29.07 JFLHunting
16/09/23 1:28.14 JFLMildnhll</t>
        </r>
      </text>
    </comment>
    <comment ref="Y30" authorId="0" shapeId="0" xr:uid="{B64BB4DD-CC39-4F94-8122-A0E3520B71E6}">
      <text>
        <r>
          <rPr>
            <sz val="8"/>
            <color indexed="81"/>
            <rFont val="Tahoma"/>
            <family val="2"/>
          </rPr>
          <t>17/11/19 3:55.95 ClubChamps
21/11/21 3:28.30 ClubChamps
16/07/22 3:24.59 Cambridge
04/03/23 3:19.52 NewmrktOpen
19/11/23 3:11.34 ClubChamps</t>
        </r>
      </text>
    </comment>
    <comment ref="Z30" authorId="0" shapeId="0" xr:uid="{FB0A909D-0DE1-4239-AF15-15BD8F758A1C}">
      <text>
        <r>
          <rPr>
            <sz val="8"/>
            <color indexed="81"/>
            <rFont val="Tahoma"/>
            <family val="2"/>
          </rPr>
          <t>17/09/23 7:08.84 ClubChamps</t>
        </r>
      </text>
    </comment>
    <comment ref="E31" authorId="0" shapeId="0" xr:uid="{F31305C1-0C40-45A1-BB76-A48AED71B2BF}">
      <text>
        <r>
          <rPr>
            <sz val="8"/>
            <color indexed="81"/>
            <rFont val="Tahoma"/>
            <family val="2"/>
          </rPr>
          <t>17/11/19 0:17.85 ClubChamps</t>
        </r>
      </text>
    </comment>
    <comment ref="F31" authorId="0" shapeId="0" xr:uid="{00000000-0006-0000-0000-000001000000}">
      <text>
        <r>
          <rPr>
            <sz val="8"/>
            <color indexed="81"/>
            <rFont val="Tahoma"/>
            <family val="2"/>
          </rPr>
          <t>12/11/16 1:03.04 ClubChamps
11/11/17 0:55.19 ClubChamps
01/03/19 0:47.00 ColourGala
26/04/19 0:44.88 ColourGala
08/06/19 0:44.54 JFLKingsLynn
19/07/19 0:41.80 ColourGala
07/09/19 0:39.91 SFLDiss
14/03/20 0:38.70 JFLBSEdmunds
10/09/21 0:35.73 ColourGala
05/12/21 0:34.60 NewmrktOpen
29/01/22 0:33.79 SuffCounty
20/03/22 0:33.47 NewmrktOpen
09/07/22 0:33.10 JFLHunting
25/09/22 0:33.02 NewmrktOpen
12/11/22 0:31.75 ClubChamps
17/12/22 0:30.70 StwmrktOpen
21/01/23 0:30.27 SuffCounty
24/03/23 0:30.04 Cambridge
02/07/23 0:29.93 Cambridge
20/01/24 0:29.37 SuffCounty</t>
        </r>
      </text>
    </comment>
    <comment ref="G31" authorId="0" shapeId="0" xr:uid="{944718FD-ED64-4197-8845-0A4F91239188}">
      <text>
        <r>
          <rPr>
            <sz val="8"/>
            <color indexed="81"/>
            <rFont val="Tahoma"/>
            <family val="2"/>
          </rPr>
          <t>16/11/19 1:33.32 ClubChamps
20/11/21 1:18.28 ClubChamps
05/12/21 1:18.23 NewmrktOpen
16/07/22 1:13.77 Cambridge
19/11/22 1:12.85 ClubChamps
17/12/22 1:07.64 StwmrktOpen
28/01/23 1:06.74 SuffCounty
25/03/23 1:05.96 Cambridge
17/06/23 1:05.67 DaveRobinson</t>
        </r>
      </text>
    </comment>
    <comment ref="H31" authorId="0" shapeId="0" xr:uid="{56BADFF4-296A-452F-A6A8-26F715DF9F0A}">
      <text>
        <r>
          <rPr>
            <sz val="8"/>
            <color indexed="81"/>
            <rFont val="Tahoma"/>
            <family val="2"/>
          </rPr>
          <t>21/02/20 3:29.73 TimeTrial
26/11/21 3:07.10 ClubChampsLD
06/05/22 2:50.55 TimeTrial
16/07/22 2:45.89 Cambridge
06/10/22 2:40.80 ClubChamps
26/03/23 2:28.94 Cambridge
16/12/23 2:26.28 StwmrktOpen</t>
        </r>
      </text>
    </comment>
    <comment ref="I31" authorId="0" shapeId="0" xr:uid="{AC3E6C4B-BDDB-44EC-B7A8-2BA3E7ED2BCD}">
      <text>
        <r>
          <rPr>
            <sz val="8"/>
            <color indexed="81"/>
            <rFont val="Tahoma"/>
            <family val="2"/>
          </rPr>
          <t>10/12/21 6:32.29 ClubChampsLD
21/10/22 5:59.12 ClubChamps
20/10/23 5:29.14 ClubChamps</t>
        </r>
      </text>
    </comment>
    <comment ref="M31" authorId="0" shapeId="0" xr:uid="{00000000-0006-0000-0000-000002000000}">
      <text>
        <r>
          <rPr>
            <sz val="8"/>
            <color indexed="81"/>
            <rFont val="Tahoma"/>
            <family val="2"/>
          </rPr>
          <t>17/02/17 1:23.70 ColourGala
21/07/17 1:11.75 ColourGala
17/11/18 0:50.32 ClubChamps
16/11/19 0:47.65 ClubChamps
14/03/20 0:46.93 JFLBSEdmunds
10/09/21 0:45.35 ColourGala
14/05/22 0:41.80 JFLStIves
16/07/22 0:41.51 Cambridge
17/09/22 0:39.14 JFLMildnhll
11/03/23 0:38.56 JFLMildnhll
19/05/23 0:38.16 ColourGala
27/05/23 0:37.84 NewmrktGala</t>
        </r>
      </text>
    </comment>
    <comment ref="N31" authorId="0" shapeId="0" xr:uid="{4DB87134-AC0F-4315-95B5-8E60737F48FD}">
      <text>
        <r>
          <rPr>
            <sz val="8"/>
            <color indexed="81"/>
            <rFont val="Tahoma"/>
            <family val="2"/>
          </rPr>
          <t>12/11/22 1:30.47 ClubChamps
11/11/23 1:26.27 ClubChamps</t>
        </r>
      </text>
    </comment>
    <comment ref="O31" authorId="0" shapeId="0" xr:uid="{5DC05698-A849-45A6-BF15-B0FCA5F20B6A}">
      <text>
        <r>
          <rPr>
            <sz val="8"/>
            <color indexed="81"/>
            <rFont val="Tahoma"/>
            <family val="2"/>
          </rPr>
          <t>06/03/20 4:01.94 TimeTrial
23/09/22 3:17.54 ClubChamps</t>
        </r>
      </text>
    </comment>
    <comment ref="P31" authorId="0" shapeId="0" xr:uid="{0DCF5407-7D10-4B6E-9186-25FD1A3433C5}">
      <text>
        <r>
          <rPr>
            <sz val="8"/>
            <color indexed="81"/>
            <rFont val="Tahoma"/>
            <family val="2"/>
          </rPr>
          <t>11/11/17 0:47.85 ClubChamps</t>
        </r>
      </text>
    </comment>
    <comment ref="Q31" authorId="0" shapeId="0" xr:uid="{BD16B8A8-E676-44C6-BC7A-0BA983CA4314}">
      <text>
        <r>
          <rPr>
            <sz val="8"/>
            <color indexed="81"/>
            <rFont val="Tahoma"/>
            <family val="2"/>
          </rPr>
          <t>01/03/19 1:09.31 ColourGala
09/03/19 1:06.41 JFLNewmrkt
19/07/19 1:05.94 ColourGala
16/11/19 1:04.12 ClubChamps
07/02/20 1:03.09 ColourGala
10/09/21 0:55.16 ColourGala
20/11/21 0:53.79 ClubChamps
14/05/22 0:47.98 JFLStIves
09/07/22 0:47.87 JFLHunting
17/09/22 0:46.16 JFLMildnhll
17/12/22 0:44.44 StwmrktOpen
11/03/23 0:42.76 JFLMildnhll
03/12/23 0:42.50 NewmrktOpen</t>
        </r>
      </text>
    </comment>
    <comment ref="R31" authorId="0" shapeId="0" xr:uid="{25420675-96C6-422A-98EA-08D2416532D0}">
      <text>
        <r>
          <rPr>
            <sz val="8"/>
            <color indexed="81"/>
            <rFont val="Tahoma"/>
            <family val="2"/>
          </rPr>
          <t>16/07/22 1:44.87 Cambridge
03/12/22 1:43.98 NewmrktOpen
25/03/23 1:40.43 Cambridge
11/11/23 1:35.45 ClubChamps</t>
        </r>
      </text>
    </comment>
    <comment ref="S31" authorId="0" shapeId="0" xr:uid="{8EBAA828-EFD2-4582-B0CB-AEC315823300}">
      <text>
        <r>
          <rPr>
            <sz val="8"/>
            <color indexed="81"/>
            <rFont val="Tahoma"/>
            <family val="2"/>
          </rPr>
          <t>06/05/22 4:01.56 TimeTrial
30/09/22 3:41.98 ClubChamps</t>
        </r>
      </text>
    </comment>
    <comment ref="T31" authorId="0" shapeId="0" xr:uid="{2B2D385E-05AC-4504-BED0-6B4C4B682925}">
      <text>
        <r>
          <rPr>
            <sz val="8"/>
            <color indexed="81"/>
            <rFont val="Tahoma"/>
            <family val="2"/>
          </rPr>
          <t>17/11/18 0:24.56 ClubChamps
01/03/19 0:22.82 ColourGala
19/07/19 0:21.96 ColourGala</t>
        </r>
      </text>
    </comment>
    <comment ref="U31" authorId="0" shapeId="0" xr:uid="{A0060137-8C5D-4DBC-A751-FDB3597FF187}">
      <text>
        <r>
          <rPr>
            <sz val="8"/>
            <color indexed="81"/>
            <rFont val="Tahoma"/>
            <family val="2"/>
          </rPr>
          <t>07/02/20 0:47.50 ColourGala
10/09/21 0:46.20 ColourGala
12/03/22 0:42.82 JFLMildnhll
20/03/22 0:42.72 NewmrktOpen
14/05/22 0:41.47 JFLStIves
08/07/22 0:39.48 ColourGala
17/09/22 0:38.45 JFLMildnhll
25/09/22 0:37.18 NewmrktOpen
18/12/22 0:35.49 StwmrktOpen
21/01/23 0:34.44 SuffCounty
19/05/23 0:33.21 ColourGala</t>
        </r>
      </text>
    </comment>
    <comment ref="V31" authorId="0" shapeId="0" xr:uid="{C59A76AC-C8EA-4913-BD53-B2F64F7D3630}">
      <text>
        <r>
          <rPr>
            <sz val="8"/>
            <color indexed="81"/>
            <rFont val="Tahoma"/>
            <family val="2"/>
          </rPr>
          <t>19/11/22 1:27.28 ClubChamps
18/12/22 1:21.01 StwmrktOpen</t>
        </r>
      </text>
    </comment>
    <comment ref="X31" authorId="0" shapeId="0" xr:uid="{3E4B40CC-95AA-4B1F-957A-7783AE5E3D3D}">
      <text>
        <r>
          <rPr>
            <sz val="8"/>
            <color indexed="81"/>
            <rFont val="Tahoma"/>
            <family val="2"/>
          </rPr>
          <t>21/11/21 1:36.25 ClubChamps
05/12/21 1:34.10 NewmrktOpen
12/03/22 1:28.47 JFLMildnhll
09/07/22 1:26.28 JFLHunting
20/11/22 1:23.83 ClubChamps
17/12/22 1:20.77 StwmrktOpen
24/06/23 1:18.78 SFLStIves
19/11/23 1:16.85 ClubChamps</t>
        </r>
      </text>
    </comment>
    <comment ref="Y31" authorId="0" shapeId="0" xr:uid="{CDF261B2-0F0B-42CD-8453-90AF84070511}">
      <text>
        <r>
          <rPr>
            <sz val="8"/>
            <color indexed="81"/>
            <rFont val="Tahoma"/>
            <family val="2"/>
          </rPr>
          <t>21/11/21 3:31.68 ClubChamps
20/11/22 3:01.64 ClubChamps
25/03/23 2:57.64 Cambridge
19/11/23 2:54.33 ClubChamps</t>
        </r>
      </text>
    </comment>
    <comment ref="Z31" authorId="0" shapeId="0" xr:uid="{B3430B65-91F7-4636-BE9D-600727FBAEED}">
      <text>
        <r>
          <rPr>
            <sz val="8"/>
            <color indexed="81"/>
            <rFont val="Tahoma"/>
            <family val="2"/>
          </rPr>
          <t>17/09/23 6:32.73 ClubChamps</t>
        </r>
      </text>
    </comment>
    <comment ref="E32" authorId="0" shapeId="0" xr:uid="{00000000-0006-0000-0000-00001C000000}">
      <text>
        <r>
          <rPr>
            <sz val="8"/>
            <color indexed="81"/>
            <rFont val="Tahoma"/>
            <family val="2"/>
          </rPr>
          <t>16/11/14 0:36.12 ClubChamps
14/11/15 0:25.43 ClubChamps
22/11/15 0:24.46 ClubChamps
04/06/16 0:21.79 B&amp;P
12/11/16 0:21.22 ClubChamps</t>
        </r>
      </text>
    </comment>
    <comment ref="F32" authorId="0" shapeId="0" xr:uid="{00000000-0006-0000-0000-00001D000000}">
      <text>
        <r>
          <rPr>
            <sz val="8"/>
            <color indexed="81"/>
            <rFont val="Tahoma"/>
            <family val="2"/>
          </rPr>
          <t>12/06/15 1:21.59 ColourGala
14/11/15 0:59.46 ClubChamps
26/02/16 0:58.46 ColourGala
09/04/16 0:53.86 JFLNewmrkt
09/07/16 0:52.40 JFLNewmrkt
09/09/16 0:51.37 ColourGala
15/10/16 0:49.05 JFLNewmrkt
09/12/16 0:48.69 ColourGala
05/05/17 0:45.31 ColourGala
16/09/17 0:44.47 SFLNewmrkt
11/11/17 0:42.44 ClubChamps
24/05/19 0:38.09 ColourGala
30/06/19 0:35.66 SuffDevelop
05/12/21 0:34.73 NewmrktOpen
12/06/22 0:32.66 WestSuff
08/07/22 0:31.63 ColourGala
17/07/22 0:31.22 Cambridge
12/11/22 0:30.83 ClubChamps
04/12/22 0:30.51 NewmrktOpen
05/03/23 0:30.50 NewmrktOpen</t>
        </r>
      </text>
    </comment>
    <comment ref="G32" authorId="0" shapeId="0" xr:uid="{6E79B3CA-0076-4BD1-87B2-EEDED5E67417}">
      <text>
        <r>
          <rPr>
            <sz val="8"/>
            <color indexed="81"/>
            <rFont val="Tahoma"/>
            <family val="2"/>
          </rPr>
          <t>18/11/17 1:44.10 ClubChamps
17/11/18 1:39.01 ClubChamps
16/11/19 1:27.84 ClubChamps
08/12/19 1:23.90 NewmrktOpen
20/11/21 1:19.77 ClubChamps
06/10/22 1:13.60 ClubChampsLD (ST)
19/11/22 1:06.06 ClubChamps</t>
        </r>
      </text>
    </comment>
    <comment ref="H32" authorId="0" shapeId="0" xr:uid="{7391A009-4E65-4F0E-9AE2-F98FCF17F2C4}">
      <text>
        <r>
          <rPr>
            <sz val="8"/>
            <color indexed="81"/>
            <rFont val="Tahoma"/>
            <family val="2"/>
          </rPr>
          <t>27/04/18 3:46.73 TimeTrial
22/02/19 3:39.19 TimeTrial
18/10/19 3:19.70 ClubChamps
26/11/21 2:59.13 ClubChampsLD
06/10/22 2:31.00 ClubChamps</t>
        </r>
      </text>
    </comment>
    <comment ref="I32" authorId="0" shapeId="0" xr:uid="{E4EEA8AE-C521-41A9-8309-B094A3439F3C}">
      <text>
        <r>
          <rPr>
            <sz val="8"/>
            <color indexed="81"/>
            <rFont val="Tahoma"/>
            <family val="2"/>
          </rPr>
          <t>20/07/18 7:51.32 TimeTrial
25/10/19 6:34.53 ClubChamps
10/12/21 6:29.95 ClubChampsLD
21/10/22 5:32.52 ClubChamps</t>
        </r>
      </text>
    </comment>
    <comment ref="L32" authorId="0" shapeId="0" xr:uid="{00000000-0006-0000-0000-00001E000000}">
      <text>
        <r>
          <rPr>
            <sz val="8"/>
            <color indexed="81"/>
            <rFont val="Tahoma"/>
            <family val="2"/>
          </rPr>
          <t>21/11/15 0:31.28 ClubChamps
23/07/16 0:27.25 LeadngLives
19/11/16 0:24.31 ClubChamps</t>
        </r>
      </text>
    </comment>
    <comment ref="M32" authorId="0" shapeId="0" xr:uid="{00000000-0006-0000-0000-00001F000000}">
      <text>
        <r>
          <rPr>
            <sz val="8"/>
            <color indexed="81"/>
            <rFont val="Tahoma"/>
            <family val="2"/>
          </rPr>
          <t>12/06/15 1:14.03 ColourGala
21/11/15 1:02.08 ClubChamps
26/02/16 0:59.44 ColourGala
09/07/16 0:58.92 JFLNewmrkt
09/09/16 0:56.56 ColourGala
08/10/16 0:53.87 RichardShaw
15/10/16 0:53.70 JFLNewmrkt
11/03/17 0:52.88 JFLNewmrkt
05/05/17 0:51.94 ColourGala
17/06/17 0:50.21 SuffDevelop
17/11/18 0:48.06 ClubChamps
24/05/19 0:44.37 ColourGala
16/11/19 0:43.59 ClubChamps
07/02/20 0:43.32 ColourGala
20/11/21 0:41.54 ClubChamps
05/12/21 0:40.99 NewmrktOpen
12/06/22 0:38.75 WestSuff
08/07/22 0:38.16 ColourGala
16/07/22 0:38.13 Cambridge
19/11/22 0:36.44 ClubChamps
05/03/23 0:36.42 NewmrktOpen
24/03/23 0:35.45 Cambridge</t>
        </r>
      </text>
    </comment>
    <comment ref="N32" authorId="0" shapeId="0" xr:uid="{B85943E0-1ED0-4FF8-B492-266DDDA43F1D}">
      <text>
        <r>
          <rPr>
            <sz val="8"/>
            <color indexed="81"/>
            <rFont val="Tahoma"/>
            <family val="2"/>
          </rPr>
          <t>11/11/17 1:53.79 ClubChamps
10/11/18 1:45.08 ClubChamps
09/11/19 1:35.97 ClubChamps
07/12/19 1:33.38 NewmrktOpen
13/11/21 1:28.96 ClubChamps
04/12/21 1:27.13 NewmrktOpen
19/03/22 1:23.92 NewmrktOpen
12/06/22 1:22.09 WestSuff
17/07/22 1:18.84 Cambridge
12/11/22 1:19.54 ClubChamps</t>
        </r>
      </text>
    </comment>
    <comment ref="O32" authorId="0" shapeId="0" xr:uid="{A766E9C8-65BE-4A54-BA5C-809EDA97426D}">
      <text>
        <r>
          <rPr>
            <sz val="8"/>
            <color indexed="81"/>
            <rFont val="Tahoma"/>
            <family val="2"/>
          </rPr>
          <t>25/05/18 4:02.73 TimeTrial
28/09/18 3:38.30 ClubChamps
03/05/19 3:27.37 TimeTrial
08/12/19 3:26.01 NewmrktOpen
06/03/20 3:13.70 TimeTrial
03/12/21 3:11.81 ClubChampsLD
23/09/22 2:49.27 ClubChamps</t>
        </r>
      </text>
    </comment>
    <comment ref="P32" authorId="0" shapeId="0" xr:uid="{00000000-0006-0000-0000-000020000000}">
      <text>
        <r>
          <rPr>
            <sz val="8"/>
            <color indexed="81"/>
            <rFont val="Tahoma"/>
            <family val="2"/>
          </rPr>
          <t>23/07/16 0:41.06 LeadngLives
12/11/16 0:33.76 ClubChamps</t>
        </r>
      </text>
    </comment>
    <comment ref="Q32" authorId="0" shapeId="0" xr:uid="{00000000-0006-0000-0000-000021000000}">
      <text>
        <r>
          <rPr>
            <sz val="8"/>
            <color indexed="81"/>
            <rFont val="Tahoma"/>
            <family val="2"/>
          </rPr>
          <t>26/02/16 1:28.09 ColourGala
09/09/16 1:21.63 ColourGala
09/12/16 1:20.75 ColourGala
11/03/17 1:17.81 JFLNewmrkt
29/04/17 1:10.14 NewmrktGala
04/05/18 1:03.75 ColourGala
01/03/19 0:57.53 ColourGala
29/03/19 0:57.21 TimeTrial (ST)
24/05/19 0:54.41 ColourGala
16/11/19 0:52.57 ClubChamps
08/12/19 0:50.19 NewmrktOpen
20/11/21 0:47.00 ClubChamps
08/07/22 0:43.06 ColourGala
19/11/22 0:42.47 ClubChamps
19/05/23 0:42.36 ColourGala</t>
        </r>
      </text>
    </comment>
    <comment ref="R32" authorId="0" shapeId="0" xr:uid="{92D150BE-A351-4A21-A0AB-5CCE082F09D1}">
      <text>
        <r>
          <rPr>
            <sz val="8"/>
            <color indexed="81"/>
            <rFont val="Tahoma"/>
            <family val="2"/>
          </rPr>
          <t>29/03/19 2:00.81 TimeTrial
09/11/19 1:51.70 ClubChamps
07/12/19 1:47.61 NewmrktOpen
13/11/21 1:45.30 ClubChamps
12/11/22 1:35.10 ClubChamps
25/03/23 1:30.93 Cambridge</t>
        </r>
      </text>
    </comment>
    <comment ref="S32" authorId="0" shapeId="0" xr:uid="{180021EB-D31B-46BD-8D2B-12B6CA48BAF1}">
      <text>
        <r>
          <rPr>
            <sz val="8"/>
            <color indexed="81"/>
            <rFont val="Tahoma"/>
            <family val="2"/>
          </rPr>
          <t>29/06/18 4:38.57 TimeTrial
11/10/19 3:58.94 ClubChamps
07/12/19 3:52.88 NewmrktOpen
28/11/21 3:52.75 ClubChampsLD</t>
        </r>
      </text>
    </comment>
    <comment ref="T32" authorId="0" shapeId="0" xr:uid="{00000000-0006-0000-0000-000022000000}">
      <text>
        <r>
          <rPr>
            <sz val="8"/>
            <color indexed="81"/>
            <rFont val="Tahoma"/>
            <family val="2"/>
          </rPr>
          <t>26/02/16 0:34.02 ColourGala
09/04/16 0:33.81 JFLNewmrkt
30/04/16 0:32.93 JFLNewmrkt
08/10/16 0:29.12 RichardShaw
17/02/17 0:28.64 ColourGala
29/04/17 0:26.98 NewmrktGala
01/03/19 0:22.15 ColourGala</t>
        </r>
      </text>
    </comment>
    <comment ref="U32" authorId="0" shapeId="0" xr:uid="{00000000-0006-0000-0000-000023000000}">
      <text>
        <r>
          <rPr>
            <sz val="8"/>
            <color indexed="81"/>
            <rFont val="Tahoma"/>
            <family val="2"/>
          </rPr>
          <t>12/11/16 1:06.35 ClubChamps
16/09/17 0:58.86 SFLNewmrkt
23/02/18 0:56.80 ColourGala
03/03/18 0:55.96 WendyRead
21/04/18 0:55.61 JFLNewmrkt
04/05/18 0:55.50 ColourGala
24/05/19 0:46.56 ColourGala
09/11/19 0:45.31 ClubChamps
07/02/20 0:44.66 ColourGala
13/11/21 0:41.38 ClubChamps
20/03/22 0:38.08 NewmrktOpen
12/06/22 0:35.67 WestSuff
08/07/22 0:34.03 ColourGala
03/12/22 0:33.77 NewmrktOpen
22/01/23 0:32.89 SuffCounty
05/03/23 0:32.88 NewmrktOpen
25/03/23 0:32.87 Cambridge
19/05/23 0:32.33 ColourGala</t>
        </r>
      </text>
    </comment>
    <comment ref="V32" authorId="0" shapeId="0" xr:uid="{BE2305CD-C71E-430A-A748-1F991986577B}">
      <text>
        <r>
          <rPr>
            <sz val="8"/>
            <color indexed="81"/>
            <rFont val="Tahoma"/>
            <family val="2"/>
          </rPr>
          <t>16/11/19 1:54.41 ClubChamps
20/11/21 1:38.90 ClubChamps
12/06/22 1:24.90 WestSuff
19/11/22 1:18.94 ClubChamps</t>
        </r>
      </text>
    </comment>
    <comment ref="W32" authorId="0" shapeId="0" xr:uid="{5AFEC787-3579-41D6-B9BF-85E730C7EA29}">
      <text>
        <r>
          <rPr>
            <sz val="8"/>
            <color indexed="81"/>
            <rFont val="Tahoma"/>
            <family val="2"/>
          </rPr>
          <t>16/09/22 3:26.33 ClubChamps</t>
        </r>
      </text>
    </comment>
    <comment ref="X32" authorId="0" shapeId="0" xr:uid="{34B2F08D-7748-4851-A4A1-DFF0AC625845}">
      <text>
        <r>
          <rPr>
            <sz val="8"/>
            <color indexed="81"/>
            <rFont val="Tahoma"/>
            <family val="2"/>
          </rPr>
          <t>17/11/19 1:38.06 ClubChamps
08/12/19 1:37.50 NewmrktOpen
12/06/22 1:21.19 WestSuff
17/07/22 1:18.86 Cambridge
20/11/22 1:16.42 ClubChamps</t>
        </r>
      </text>
    </comment>
    <comment ref="Y32" authorId="0" shapeId="0" xr:uid="{EC804BB3-D739-4434-9678-EB74AC868A25}">
      <text>
        <r>
          <rPr>
            <sz val="8"/>
            <color indexed="81"/>
            <rFont val="Tahoma"/>
            <family val="2"/>
          </rPr>
          <t>17/11/19 3:51.01 ClubChamps
02/10/22 2:56.62 WestSuff
20/11/22 2:49.04 ClubChamps</t>
        </r>
      </text>
    </comment>
    <comment ref="Z32" authorId="0" shapeId="0" xr:uid="{6B9C1ACA-56B4-46F8-A21E-AEF431ED41FC}">
      <text>
        <r>
          <rPr>
            <sz val="8"/>
            <color indexed="81"/>
            <rFont val="Tahoma"/>
            <family val="2"/>
          </rPr>
          <t>18/09/22 6:22.38 ClubChamps</t>
        </r>
      </text>
    </comment>
    <comment ref="F33" authorId="0" shapeId="0" xr:uid="{17490D43-216C-4512-9C4C-99839FE840E1}">
      <text>
        <r>
          <rPr>
            <sz val="8"/>
            <color indexed="81"/>
            <rFont val="Tahoma"/>
            <family val="2"/>
          </rPr>
          <t>25/01/20 0:30.27 SuffCounty</t>
        </r>
      </text>
    </comment>
    <comment ref="G33" authorId="0" shapeId="0" xr:uid="{5F15298B-1985-40AC-B216-9E0452AA7D0A}">
      <text>
        <r>
          <rPr>
            <sz val="8"/>
            <color indexed="81"/>
            <rFont val="Tahoma"/>
            <family val="2"/>
          </rPr>
          <t>15/12/19 1:08.85 StwmrktOpen</t>
        </r>
      </text>
    </comment>
    <comment ref="H33" authorId="0" shapeId="0" xr:uid="{EFCF670E-FBBD-4E85-A8ED-E9C712C2C36F}">
      <text>
        <r>
          <rPr>
            <sz val="8"/>
            <color indexed="81"/>
            <rFont val="Tahoma"/>
            <family val="2"/>
          </rPr>
          <t>16/04/22 2:33.92 ColchstrOpen
13/10/23 2:33.61 ClubChamps</t>
        </r>
      </text>
    </comment>
    <comment ref="I33" authorId="0" shapeId="0" xr:uid="{18933DAC-5E19-497A-AA58-1120D6FD467B}">
      <text>
        <r>
          <rPr>
            <sz val="8"/>
            <color indexed="81"/>
            <rFont val="Tahoma"/>
            <family val="2"/>
          </rPr>
          <t>19/03/22 5:34.72 NewmrktOpen
21/10/22 5:33.53 ClubChamps</t>
        </r>
      </text>
    </comment>
    <comment ref="J33" authorId="0" shapeId="0" xr:uid="{C1799A31-AFFA-4CDE-B93C-FB2A2BDC84ED}">
      <text>
        <r>
          <rPr>
            <sz val="8"/>
            <color indexed="81"/>
            <rFont val="Tahoma"/>
            <family val="2"/>
          </rPr>
          <t>22/09/19 11:43.32 NewmrktCC
23/10/22 11:42.80 ClubChamps
22/10/23 11:35.31 ClubChamps</t>
        </r>
      </text>
    </comment>
    <comment ref="K33" authorId="0" shapeId="0" xr:uid="{B0E0B55C-8A0A-4034-9616-7A50C4F7373E}">
      <text>
        <r>
          <rPr>
            <sz val="8"/>
            <color indexed="81"/>
            <rFont val="Tahoma"/>
            <family val="2"/>
          </rPr>
          <t>23/09/19 22:17.18 NewmrktCC</t>
        </r>
      </text>
    </comment>
    <comment ref="M33" authorId="0" shapeId="0" xr:uid="{F7918953-44F4-4BC2-BD35-3BB4C7D600B0}">
      <text>
        <r>
          <rPr>
            <sz val="8"/>
            <color indexed="81"/>
            <rFont val="Tahoma"/>
            <family val="2"/>
          </rPr>
          <t>03/06/19 0:36.76 NewmrktCC</t>
        </r>
      </text>
    </comment>
    <comment ref="N33" authorId="0" shapeId="0" xr:uid="{91D89283-359D-4319-BBFF-D78D2054FBB0}">
      <text>
        <r>
          <rPr>
            <sz val="8"/>
            <color indexed="81"/>
            <rFont val="Tahoma"/>
            <family val="2"/>
          </rPr>
          <t>03/07/21 1:23.04 NewmrktOpen
12/11/22 1:21.70 ClubChamps</t>
        </r>
      </text>
    </comment>
    <comment ref="O33" authorId="0" shapeId="0" xr:uid="{1D5E6C46-359B-4835-ABBC-7F7BB1E6F9AD}">
      <text>
        <r>
          <rPr>
            <sz val="8"/>
            <color indexed="81"/>
            <rFont val="Tahoma"/>
            <family val="2"/>
          </rPr>
          <t>05/06/19 3:07.65 NewmrktCC
22/09/23 2:59.20 ClubChamps</t>
        </r>
      </text>
    </comment>
    <comment ref="Q33" authorId="0" shapeId="0" xr:uid="{DCF94D0F-AFF9-44CE-B51B-D287F1CA8869}">
      <text>
        <r>
          <rPr>
            <sz val="8"/>
            <color indexed="81"/>
            <rFont val="Tahoma"/>
            <family val="2"/>
          </rPr>
          <t>05/12/21 0:40.58 NewmrktOpen</t>
        </r>
      </text>
    </comment>
    <comment ref="R33" authorId="0" shapeId="0" xr:uid="{97D10CDB-62E1-4619-8DEA-E9EFC2EB74AA}">
      <text>
        <r>
          <rPr>
            <sz val="8"/>
            <color indexed="81"/>
            <rFont val="Tahoma"/>
            <family val="2"/>
          </rPr>
          <t>14/12/19 1:32.93 StwmrktOpen
18/02/24 1:32.86 SuffMasters</t>
        </r>
      </text>
    </comment>
    <comment ref="S33" authorId="0" shapeId="0" xr:uid="{FC3BD06A-1A6A-4F27-A271-81EFE2CD03C3}">
      <text>
        <r>
          <rPr>
            <sz val="8"/>
            <color indexed="81"/>
            <rFont val="Tahoma"/>
            <family val="2"/>
          </rPr>
          <t>20/03/22 3:21.94 NewmrktOpen
26/03/23 3:21.64 Cambridge
29/09/23 3:19.97 ClubChamps</t>
        </r>
      </text>
    </comment>
    <comment ref="U33" authorId="0" shapeId="0" xr:uid="{5CC12D7B-EAD5-4638-89D4-405092668407}">
      <text>
        <r>
          <rPr>
            <sz val="8"/>
            <color indexed="81"/>
            <rFont val="Tahoma"/>
            <family val="2"/>
          </rPr>
          <t>24/05/21 0:37.91 NewmrktOpen</t>
        </r>
      </text>
    </comment>
    <comment ref="V33" authorId="0" shapeId="0" xr:uid="{E0DEF918-DEDD-489E-B43C-48B41EDE0791}">
      <text>
        <r>
          <rPr>
            <sz val="8"/>
            <color indexed="81"/>
            <rFont val="Tahoma"/>
            <family val="2"/>
          </rPr>
          <t>02/06/21 1:33.37 NewmrktOpen</t>
        </r>
      </text>
    </comment>
    <comment ref="X33" authorId="0" shapeId="0" xr:uid="{AF8FC4F7-9EF0-4AAD-A8A7-5028E56A4824}">
      <text>
        <r>
          <rPr>
            <sz val="8"/>
            <color indexed="81"/>
            <rFont val="Tahoma"/>
            <family val="2"/>
          </rPr>
          <t>15/12/19 1:21.20 StwmrktOpen</t>
        </r>
      </text>
    </comment>
    <comment ref="Y33" authorId="0" shapeId="0" xr:uid="{D7212B2B-9E1C-4DC9-9D37-BA341A26E4A7}">
      <text>
        <r>
          <rPr>
            <sz val="8"/>
            <color indexed="81"/>
            <rFont val="Tahoma"/>
            <family val="2"/>
          </rPr>
          <t>07/12/19 2:58.61 NewmrktOpen</t>
        </r>
      </text>
    </comment>
    <comment ref="F34" authorId="0" shapeId="0" xr:uid="{FDD1D6DA-55F1-44E7-8C3F-A54D72FCBA56}">
      <text>
        <r>
          <rPr>
            <sz val="8"/>
            <color indexed="81"/>
            <rFont val="Tahoma"/>
            <family val="2"/>
          </rPr>
          <t>19/10/19 0:45.57 JFLNewmrkt
07/02/20 0:43.53 ColourGala
19/05/23 0:42.01 ColourGala</t>
        </r>
      </text>
    </comment>
    <comment ref="G34" authorId="0" shapeId="0" xr:uid="{904E3C9A-FFD5-460C-B547-89FDE3838671}">
      <text>
        <r>
          <rPr>
            <sz val="8"/>
            <color indexed="81"/>
            <rFont val="Tahoma"/>
            <family val="2"/>
          </rPr>
          <t>06/10/22 1:42.33 ClubChampsLD (ST)</t>
        </r>
      </text>
    </comment>
    <comment ref="H34" authorId="0" shapeId="0" xr:uid="{4E588DF1-DAB7-4D4D-A1B3-BF830C42122D}">
      <text>
        <r>
          <rPr>
            <sz val="8"/>
            <color indexed="81"/>
            <rFont val="Tahoma"/>
            <family val="2"/>
          </rPr>
          <t>06/10/22 3:30.81 ClubChamps</t>
        </r>
      </text>
    </comment>
    <comment ref="M34" authorId="0" shapeId="0" xr:uid="{2EBB3608-EB69-4ED2-A0A4-19AF33D15456}">
      <text>
        <r>
          <rPr>
            <sz val="8"/>
            <color indexed="81"/>
            <rFont val="Tahoma"/>
            <family val="2"/>
          </rPr>
          <t>19/10/19 0:51.65 JFLNewmrkt
10/09/21 0:50.78 ColourGala</t>
        </r>
      </text>
    </comment>
    <comment ref="O34" authorId="0" shapeId="0" xr:uid="{5F0D7144-33A0-4FFB-B24A-17A624FDB21A}">
      <text>
        <r>
          <rPr>
            <sz val="8"/>
            <color indexed="81"/>
            <rFont val="Tahoma"/>
            <family val="2"/>
          </rPr>
          <t>23/09/22 4:12.20 ClubChamps</t>
        </r>
      </text>
    </comment>
    <comment ref="Q34" authorId="0" shapeId="0" xr:uid="{C046108E-47E8-42F8-AC42-23558DC2CB69}">
      <text>
        <r>
          <rPr>
            <sz val="8"/>
            <color indexed="81"/>
            <rFont val="Tahoma"/>
            <family val="2"/>
          </rPr>
          <t>19/10/19 0:59.84 JFLNewmrkt
07/02/20 0:57.03 ColourGala
19/05/23 0:53.67 ColourGala</t>
        </r>
      </text>
    </comment>
    <comment ref="R34" authorId="0" shapeId="0" xr:uid="{64389CC9-6FB9-4D18-AA27-C1D091E7354B}">
      <text>
        <r>
          <rPr>
            <sz val="8"/>
            <color indexed="81"/>
            <rFont val="Tahoma"/>
            <family val="2"/>
          </rPr>
          <t>30/09/22 2:07.84 ClubChampsLD (ST)
29/09/23 2:05.34 ClubChampsLD (ST)</t>
        </r>
      </text>
    </comment>
    <comment ref="S34" authorId="0" shapeId="0" xr:uid="{7DA5BD2C-E3F0-472A-AD90-980FB6AE742A}">
      <text>
        <r>
          <rPr>
            <sz val="8"/>
            <color indexed="81"/>
            <rFont val="Tahoma"/>
            <family val="2"/>
          </rPr>
          <t>30/09/22 4:27.61 ClubChamps
29/09/23 4:26.70 ClubChamps</t>
        </r>
      </text>
    </comment>
    <comment ref="T34" authorId="0" shapeId="0" xr:uid="{19EC1D3C-908F-4050-A9B1-1D44CA6A2C42}">
      <text>
        <r>
          <rPr>
            <sz val="8"/>
            <color indexed="81"/>
            <rFont val="Tahoma"/>
            <family val="2"/>
          </rPr>
          <t>07/02/20 0:23.22 ColourGala</t>
        </r>
      </text>
    </comment>
    <comment ref="U34" authorId="0" shapeId="0" xr:uid="{73E4395D-4135-4905-8F42-06F5B92137C8}">
      <text>
        <r>
          <rPr>
            <sz val="8"/>
            <color indexed="81"/>
            <rFont val="Tahoma"/>
            <family val="2"/>
          </rPr>
          <t>19/05/23 0:52.84 ColourGala</t>
        </r>
      </text>
    </comment>
    <comment ref="E35" authorId="0" shapeId="0" xr:uid="{00000000-0006-0000-0000-00007D010000}">
      <text>
        <r>
          <rPr>
            <sz val="8"/>
            <color indexed="81"/>
            <rFont val="Tahoma"/>
            <family val="2"/>
          </rPr>
          <t>31/12/11 0:22.80 Before 2012</t>
        </r>
      </text>
    </comment>
    <comment ref="F35" authorId="1" shapeId="0" xr:uid="{00000000-0006-0000-0000-00007E010000}">
      <text>
        <r>
          <rPr>
            <sz val="8"/>
            <color indexed="81"/>
            <rFont val="Tahoma"/>
            <family val="2"/>
          </rPr>
          <t>12/06/09 1:09.90 ColourGala
13/06/09 1:03.37 JFLBoston
12/07/09 1:03.06 Newmarket
09/01/10 0:58.78 Barracudas
28/03/10 0:58.59 Newmarket
02/07/10 0:57.02 ColourGala
24/06/11 0:55.46 TimeTrial
04/09/11 0:54.02 Nifty50s
18/09/11 0:51.83 Iceni
12/11/11 0:50.13 ClubChamps
27/04/12 0:47.00 ColourGala
10/11/12 0:45.65 ClubChamps
26/04/13 0:42.41 ColourGala
09/09/13 0:41.43 Nifty 50s
09/11/13 0:40.20 ClubChamps
14/12/13 0:39.50 Barracudas
25/04/14 0:39.05 ColourGala
08/11/14 0:38.31 ClubChamps
14/11/15 0:40.37 ClubChamps
09/12/16 0:41.25 ColourGala
23/04/17 0:41.79 NewmrktMstrs
03/09/17 0:40.52 Nifty50s
11/11/17 0:39.95 ClubChamps
22/04/18 0:38.60 NewmrktMstrs
23/04/19 0:40.89 NewmrktMstrs</t>
        </r>
      </text>
    </comment>
    <comment ref="G35" authorId="1" shapeId="0" xr:uid="{00000000-0006-0000-0000-00007F010000}">
      <text>
        <r>
          <rPr>
            <sz val="8"/>
            <color indexed="81"/>
            <rFont val="Tahoma"/>
            <family val="2"/>
          </rPr>
          <t>21/11/09 2:26.32 ClubChamps
28/03/10 2:16.15 Newmarket
24/06/11 2:05.86 TimeTrial (ST)
19/11/11 1:53.18 ClubChamps
18/05/12 1:46.29 TimeTrial
17/11/12 1:41.44 ClubChamps
15/12/12 1:39.34 Barracudas
19/01/13 1:39.33 Barracudas
06/07/13 1:38.50 TimeTrial
16/11/13 1:31.76 ClubChamps
02/02/14 1:29.69 Thetford Open
15/11/14 1:23.84 ClubChamps
21/11/15 1:29.35 ClubChamps
19/11/16 1:24.13 ClubChamps
23/04/17 1:28.74 NewmrktMstrs
18/11/17 1:25.38 ClubChamps
17/11/18 1:26.65 ClubChamps
17/02/19 1:25.33 SudMasters
16/02/20 1:39.47 SudMasters</t>
        </r>
      </text>
    </comment>
    <comment ref="H35" authorId="1" shapeId="0" xr:uid="{00000000-0006-0000-0000-000080010000}">
      <text>
        <r>
          <rPr>
            <sz val="8"/>
            <color indexed="81"/>
            <rFont val="Tahoma"/>
            <family val="2"/>
          </rPr>
          <t>24/09/10 5:20.16 TimeTrial
05/11/10 5:05.86 ClubChamps
25/03/11 4:30.63 TimeTrial
24/06/11 4:28.02 TimeTrial
04/11/11 4:10.23 ClubChamps
23/03/12 4:01.18 TimeTrial
02/11/12 3:35.69 ClubChamps
06/07/13 3:24.72 TimeTrial
01/11/13 3:12.75 ClubChamps
14/12/13 3:11.23 Barracudas
18/01/14 3:08.58 Barracudas
28/04/14 3:05.34 TimeTrial
30/05/14 3:04.95 TimeTrial
13/07/14 3:03.52 Cambridge
31/10/14 3:01.84 ClubChamps
20/12/14 2:56.62 StwmrktOpen
30/10/15 3:14.06 ClubChamps
21/10/16 3:12.68 ClubChamps
19/02/17 3:35.22 SudMasters
20/10/17 3:09.81 ClubChamps
16/02/20 3:42.49 SudMasters</t>
        </r>
      </text>
    </comment>
    <comment ref="I35" authorId="2" shapeId="0" xr:uid="{00000000-0006-0000-0000-000081010000}">
      <text>
        <r>
          <rPr>
            <sz val="8"/>
            <color indexed="81"/>
            <rFont val="Tahoma"/>
            <family val="2"/>
          </rPr>
          <t>07/11/10 10:06.94 ClubChamps
06/11/11 8:35.33 ClubChamps
04/11/12 7:45.72 ClubChamps
06/07/13 6:58.98 TimeTrial
03/11/13 6:43.10 ClubChamps
02/11/14 6:32.38 ClubChamps
01/11/15 6:42.44 ClubChamps
23/10/16 6:42.87 ClubChamps
22/10/17 6:26.75 ClubChamps</t>
        </r>
      </text>
    </comment>
    <comment ref="J35" authorId="2" shapeId="0" xr:uid="{00000000-0006-0000-0000-000082010000}">
      <text>
        <r>
          <rPr>
            <sz val="8"/>
            <color indexed="81"/>
            <rFont val="Tahoma"/>
            <family val="2"/>
          </rPr>
          <t>25/09/11 17:31.18 ClubChamps
23/09/12 15:45.90 ClubChamps
06/07/13 14:11.46 TimeTrial
22/09/13 13:38.97 ClubChamps
21/09/14 13:35.25 ClubChamps
20/09/15 13:09.31 ClubChamps
18/09/16 13:31.41 ClubChamps
24/09/17 13:45.07 ClubChamps</t>
        </r>
      </text>
    </comment>
    <comment ref="K35" authorId="0" shapeId="0" xr:uid="{00000000-0006-0000-0000-000083010000}">
      <text>
        <r>
          <rPr>
            <sz val="8"/>
            <color indexed="81"/>
            <rFont val="Tahoma"/>
            <family val="2"/>
          </rPr>
          <t>14/10/12 30:33.01 ClubChamps
06/07/13 28:45.30 TimeTrial
13/10/13 27:11.22 ClubChamps
05/10/14 25:08.66 ClubChamps
04/10/15 25:56.06 ClubChamps
02/10/16 25:56.43 ClubChamps
15/10/17 25:45.31 ClubChamps</t>
        </r>
      </text>
    </comment>
    <comment ref="L35" authorId="0" shapeId="0" xr:uid="{00000000-0006-0000-0000-000084010000}">
      <text>
        <r>
          <rPr>
            <sz val="8"/>
            <color indexed="81"/>
            <rFont val="Tahoma"/>
            <family val="2"/>
          </rPr>
          <t>31/12/11 0:34.13 Before 2012</t>
        </r>
      </text>
    </comment>
    <comment ref="M35" authorId="1" shapeId="0" xr:uid="{00000000-0006-0000-0000-000085010000}">
      <text>
        <r>
          <rPr>
            <sz val="8"/>
            <color indexed="81"/>
            <rFont val="Tahoma"/>
            <family val="2"/>
          </rPr>
          <t>12/06/09 1:13.09 ColourGala
30/04/10 1:11.87 ColourGala
20/11/10 1:11.68 ClubChamps
02/04/11 1:03.10 ColourGala
04/09/11 0:59.93 Nifty50s
27/04/12 0:55.16 ColourGala
29/06/12 0:53.92 ColourGala
17/11/12 0:50.81 ClubChamps
09/09/13 0:48.04 Nifty 50s
16/11/13 0:49.24 ClubChamps
27/06/14 0:47.98 ColourGala
07/09/14 0:47.95 Nifty50s
15/11/14 0:45.33 ClubChamps
20/12/14 0:48.30 Stowmrkt
21/11/15 0:50.00 ClubChamps
09/12/16 0:50.56 ColourGala
14/01/17 0:50.63 WLIpswich
03/09/17 0:49.52 Nifty50s
13/10/18 0:50.34 RichardShaw
17/11/18 0:49.25 ClubChamps</t>
        </r>
      </text>
    </comment>
    <comment ref="N35" authorId="2" shapeId="0" xr:uid="{00000000-0006-0000-0000-000086010000}">
      <text>
        <r>
          <rPr>
            <sz val="8"/>
            <color indexed="81"/>
            <rFont val="Tahoma"/>
            <family val="2"/>
          </rPr>
          <t>13/11/10 2:33.00 ClubChamps
10/11/12 2:02.03 ClubChamps
19/01/13 1:50.73 Barracudas
09/11/13 1:43.33 ClubChamps
02/02/14 1:43.21 Thetford Open
08/11/14 1:38.13 ClubChamps
26/04/15 1:34.46 NewmrktMstrs
14/11/15 1:50.60 ClubChamps
12/11/16 1:44.15 ClubChamps
11/11/17 1:48.39 ClubChamps</t>
        </r>
      </text>
    </comment>
    <comment ref="O35" authorId="2" shapeId="0" xr:uid="{00000000-0006-0000-0000-000087010000}">
      <text>
        <r>
          <rPr>
            <sz val="8"/>
            <color indexed="81"/>
            <rFont val="Tahoma"/>
            <family val="2"/>
          </rPr>
          <t>15/10/10 5:26.20 ClubChamps
07/10/11 4:45.75 ClubChamps
05/10/12 4:03.28 ClubChamps
04/10/13 3:38.67 ClubChamps
18/01/14 3:37.78 Barracudas
11/05/14 3:23.50 SudburyLC
09/06/14 3:19.77 TimeTrial
03/10/14 3:26.12 ClubChamps
11/01/15 3:17.52 SudburyLC
02/10/15 3:43.75 ClubChamps
26/11/16 3:36.78 WLDeben
29/09/17 3:33.95 ClubChamps</t>
        </r>
      </text>
    </comment>
    <comment ref="P35" authorId="0" shapeId="0" xr:uid="{00000000-0006-0000-0000-000088010000}">
      <text>
        <r>
          <rPr>
            <sz val="8"/>
            <color indexed="81"/>
            <rFont val="Tahoma"/>
            <family val="2"/>
          </rPr>
          <t>31/12/11 0:33.50 Before 2012</t>
        </r>
      </text>
    </comment>
    <comment ref="Q35" authorId="1" shapeId="0" xr:uid="{00000000-0006-0000-0000-000089010000}">
      <text>
        <r>
          <rPr>
            <sz val="8"/>
            <color indexed="81"/>
            <rFont val="Tahoma"/>
            <family val="2"/>
          </rPr>
          <t>12/06/09 1:11.80 ColourGala
30/04/10 1:10.61 ColourGala
02/07/10 1:10.03 ColourGala
01/10/10 1:07.65 ColourGala
04/09/11 1:06.06 Nifty50s
18/09/11 0:59.88 Iceni
27/04/12 0:59.13 ColourGala
17/11/12 0:57.79 ClubChamps
26/04/13 0:55.32 ColourGala
09/09/13 0:53.51 Nifty 50s
16/11/13 0:56.34 ClubChamps
17/01/14 0:53.35 ColourGala
25/04/14 0:53.25 ColourGala
27/06/14 0:52.14 ColourGala
15/11/14 0:50.50 ClubChamps
21/11/15 0:50.43 ClubChamps
04/09/16 0:49.63 Nifty50s
08/10/16 0:49.38 RichardShaw
09/12/16 0:50.94 ColourGala
14/01/17 0:50.35 WLIpswich
18/11/17 0:50.04 ClubChamps
22/04/18 0:50.92 NewmrktMstrs
13/10/18 0:50.28 RichardShaw
17/02/19 0:51.96 SudMasters
10/10/21 1:03.59 ERMasters</t>
        </r>
      </text>
    </comment>
    <comment ref="R35" authorId="1" shapeId="0" xr:uid="{00000000-0006-0000-0000-00008A010000}">
      <text>
        <r>
          <rPr>
            <sz val="8"/>
            <color indexed="81"/>
            <rFont val="Tahoma"/>
            <family val="2"/>
          </rPr>
          <t>14/11/09 2:50.45 ClubChamps
12/11/11 2:20.29 ClubChamps
10/11/12 2:14.68 ClubChamps
15/12/12 2:07.18 Barracudas
09/11/13 1:59.71 ClubChamps
14/12/13 1:53.94 Barracudas
08/11/14 1:49.37 ClubChamps
20/12/14 1:52.96 Stowmrkt
14/11/15 1:52.33 ClubChamps
17/04/16 1:48.64 Newmrkt (ST)
24/04/16 1:47.15 NewmrktMstrs
24/09/16 1:45.75 Barracudas
03/12/16 1:51.05 Newmrkt
23/04/17 1:51.12 NewmrktMstrs
01/07/17 1:50.83 SFLWisbech
02/12/17 1:48.28 Newmrkt
18/02/18 1:52.05 SudMasters
19/05/18 1:51.15 NorfMasters
17/02/19 1:50.14 SudMasters
16/02/20 1:58.37 SudMasters
10/10/21 2:20.15 ERMasters
09/09/23 2:12.06 SFLNewmrkt</t>
        </r>
      </text>
    </comment>
    <comment ref="S35" authorId="2" shapeId="0" xr:uid="{00000000-0006-0000-0000-00008B010000}">
      <text>
        <r>
          <rPr>
            <sz val="8"/>
            <color indexed="81"/>
            <rFont val="Tahoma"/>
            <family val="2"/>
          </rPr>
          <t>25/02/11 5:21.00 TimeTrial
21/10/11 4:30.89 ClubChamps
25/05/12 4:28.10 TimeTrial
19/10/12 4:26.47 ClubChamps
05/07/13 4:14.09 TimeTrial
18/10/13 4:12.10 ClubChamps
11/05/14 3:49.54 SudburyLC
17/10/14 3:48.38 ClubChamps
18/10/15 3:55.00 ClubChamps
17/04/16 3:41.67 Newmrkt
14/10/16 3:39.82 ClubChamps
26/11/16 3:56.28 WLDeben
13/10/17 3:49.56 ClubChamps
19/05/18 4:04.56 NorfMasters</t>
        </r>
      </text>
    </comment>
    <comment ref="T35" authorId="0" shapeId="0" xr:uid="{00000000-0006-0000-0000-00008C010000}">
      <text>
        <r>
          <rPr>
            <sz val="8"/>
            <color indexed="81"/>
            <rFont val="Tahoma"/>
            <family val="2"/>
          </rPr>
          <t>27/04/12 0:26.26 ColourGala</t>
        </r>
      </text>
    </comment>
    <comment ref="U35" authorId="1" shapeId="0" xr:uid="{00000000-0006-0000-0000-00008D010000}">
      <text>
        <r>
          <rPr>
            <sz val="8"/>
            <color indexed="81"/>
            <rFont val="Tahoma"/>
            <family val="2"/>
          </rPr>
          <t>14/11/09 1:30.18 ClubChamps
30/04/10 1:29.38 ColourGala
02/07/10 1:28.09 ColourGala
19/09/10 1:21.39 Iceni
01/10/10 1:19.95 ColourGala
13/11/10 1:15.25 ClubChamps
04/09/11 1:07.85 Nifty50s
23/09/11 1:04.81 ColourGala
21/01/12 1:02.88 Barracudas
29/06/12 0:57.39 ColourGala
10/11/12 0:59.33 ClubChamps
18/01/13 0:55.29 ColourGala
26/04/13 0:54.00 ColourGala
09/09/13 0:50.07 Nifty 50s
09/11/13 0:54.09 ClubChamps
27/06/14 0:49.81 ColourGala
08/11/14 0:49.54 ClubChamps
14/11/15 0:51.62 ClubChamps
09/12/16 0:54.19 ColourGala
03/09/17 0:49.39 Nifty50s
18/02/18 0:51.61 SudMasters
22/04/18 0:49.74 NewmrktMstrs</t>
        </r>
      </text>
    </comment>
    <comment ref="V35" authorId="0" shapeId="0" xr:uid="{00000000-0006-0000-0000-00008E010000}">
      <text>
        <r>
          <rPr>
            <sz val="8"/>
            <color indexed="81"/>
            <rFont val="Tahoma"/>
            <family val="2"/>
          </rPr>
          <t>03/09/12 2:20.82 TimeTrial
17/11/12 2:05.45 ClubChamps
15/12/12 2:06.82 Barracudas
16/11/13 2:01.33 ClubChamps
02/02/14 1:55.93 Thetford Open
13/07/14 1:55.79 Cambridge
15/11/14 1:50.65 ClubChamps
26/04/15 1:50.29 NewmrktMstrs
21/11/15 1:52.32 ClubChamps
19/11/16 2:04.34 ClubChamps
19/02/17 2:14.98 SudMasters
01/07/17 1:56.14 SFLWisbech
18/11/17 1:49.94 ClubChamps
06/07/19 2:04.18 SFLThetford</t>
        </r>
      </text>
    </comment>
    <comment ref="W35" authorId="0" shapeId="0" xr:uid="{00000000-0006-0000-0000-00008F010000}">
      <text>
        <r>
          <rPr>
            <sz val="8"/>
            <color indexed="81"/>
            <rFont val="Tahoma"/>
            <family val="2"/>
          </rPr>
          <t>03/09/12 4:56.64 TimeTrial
28/09/12 4:26.35 ClubChamps
30/11/12 4:40.03 TimeTrial
27/09/13 4:11.25 ClubChamps
30/11/13 4:08.43 WLBungay
26/09/14 3:58.00 ClubChamps
25/09/15 4:06.35 ClubChamps
23/09/16 4:07.94 ClubChamps
22/09/17 3:59.57 ClubChamps</t>
        </r>
      </text>
    </comment>
    <comment ref="X35" authorId="1" shapeId="0" xr:uid="{00000000-0006-0000-0000-000090010000}">
      <text>
        <r>
          <rPr>
            <sz val="8"/>
            <color indexed="81"/>
            <rFont val="Tahoma"/>
            <family val="2"/>
          </rPr>
          <t>22/11/09 2:46.14 ClubChamps
23/05/10 2:26.10 WestSuff
19/09/10 2:22.83 Iceni
18/09/11 2:10.43 Iceni
20/11/11 2:07.28 ClubChamps
21/01/12 2:04.33 Barracudas
18/11/12 1:52.56 ClubChamps
09/09/13 1:44.24 Nifty 50s
17/11/13 1:45.22 ClubChamps
08/02/14 1:41.81 WestRowC
16/11/14 1:36.41 ClubChamps
22/11/15 1:38.66 ClubChamps
20/11/16 1:38.79 ClubChamps
23/04/17 1:43.00 NewmrktMstrs
03/09/17 1:41.15 Nifty50s
19/11/17 1:39.32 ClubChamps
18/02/18 1:42.29 SudMasters
22/04/18 1:40.55 NewmrktMstrs
17/02/19 1:43.53 SudMasters
16/02/20 2:01.30 SudMasters
10/10/21 2:02.02 ERMasters</t>
        </r>
      </text>
    </comment>
    <comment ref="Y35" authorId="2" shapeId="0" xr:uid="{00000000-0006-0000-0000-000091010000}">
      <text>
        <r>
          <rPr>
            <sz val="8"/>
            <color indexed="81"/>
            <rFont val="Tahoma"/>
            <family val="2"/>
          </rPr>
          <t>21/11/10 5:26.74 ClubChamps
20/11/11 4:41.65 ClubChamps
18/11/12 3:59.44 ClubChamps
17/11/13 3:41.19 ClubChamps
18/01/14 3:36.15 Barracudas
16/11/14 3:23.76 ClubChamps
20/12/14 3:32.22 Stowmrkt
22/11/15 3:41.92 ClubChamps
03/12/16 3:40.46 Newmrkt
19/11/17 3:33.01 ClubChamps
02/12/17 3:25.09 Newmrkt
18/02/18 3:34.87 SudMasters
17/02/19 3:41.75 SudMasters
16/02/20 4:22.07 SudMasters</t>
        </r>
      </text>
    </comment>
    <comment ref="Z35" authorId="0" shapeId="0" xr:uid="{00000000-0006-0000-0000-000092010000}">
      <text>
        <r>
          <rPr>
            <sz val="8"/>
            <color indexed="81"/>
            <rFont val="Tahoma"/>
            <family val="2"/>
          </rPr>
          <t>28/10/12 8:38.87 ClubChamps
27/10/13 7:44.97 ClubChamps
19/10/14 7:19.00 ClubChamps
25/10/15 7:36.04 ClubChamps
03/12/16 7:41.53 Newmrkt
29/10/17 7:51.32 ClubChamps</t>
        </r>
      </text>
    </comment>
    <comment ref="F36" authorId="0" shapeId="0" xr:uid="{6BADE69A-5D00-4A48-808B-87338EDBBC35}">
      <text>
        <r>
          <rPr>
            <sz val="8"/>
            <color indexed="81"/>
            <rFont val="Tahoma"/>
            <family val="2"/>
          </rPr>
          <t>12/11/22 0:34.79 ClubChamps
20/11/22 0:34.11 ClubChamps</t>
        </r>
      </text>
    </comment>
    <comment ref="G36" authorId="0" shapeId="0" xr:uid="{D71F34C2-4EE3-4B5E-930F-A39D5ACF0B79}">
      <text>
        <r>
          <rPr>
            <sz val="8"/>
            <color indexed="81"/>
            <rFont val="Tahoma"/>
            <family val="2"/>
          </rPr>
          <t>19/11/22 1:16.59 ClubChamps
26/02/23 1:15.85 SuffMasters</t>
        </r>
      </text>
    </comment>
    <comment ref="H36" authorId="0" shapeId="0" xr:uid="{DABABEF4-A2D6-4841-8307-55A474CB7507}">
      <text>
        <r>
          <rPr>
            <sz val="8"/>
            <color indexed="81"/>
            <rFont val="Tahoma"/>
            <family val="2"/>
          </rPr>
          <t>13/10/23 2:49.97 ClubChamps</t>
        </r>
      </text>
    </comment>
    <comment ref="I36" authorId="0" shapeId="0" xr:uid="{C84C8A11-C194-4D83-BCD5-70341CB69B01}">
      <text>
        <r>
          <rPr>
            <sz val="8"/>
            <color indexed="81"/>
            <rFont val="Tahoma"/>
            <family val="2"/>
          </rPr>
          <t>20/10/23 6:04.04 ClubChamps</t>
        </r>
      </text>
    </comment>
    <comment ref="J36" authorId="0" shapeId="0" xr:uid="{CEAE4B0A-DBE3-4854-952F-43C51F30714B}">
      <text>
        <r>
          <rPr>
            <sz val="8"/>
            <color indexed="81"/>
            <rFont val="Tahoma"/>
            <family val="2"/>
          </rPr>
          <t>22/10/23 12:23.60 ClubChamps</t>
        </r>
      </text>
    </comment>
    <comment ref="M36" authorId="0" shapeId="0" xr:uid="{2832B1A8-5714-4F6B-9F16-48513CC09298}">
      <text>
        <r>
          <rPr>
            <sz val="8"/>
            <color indexed="81"/>
            <rFont val="Tahoma"/>
            <family val="2"/>
          </rPr>
          <t>19/11/22 0:41.66 ClubChamps
26/02/23 0:41.18 SuffMasters</t>
        </r>
      </text>
    </comment>
    <comment ref="N36" authorId="0" shapeId="0" xr:uid="{931F2E67-796E-445C-85F4-CD316BEDE09A}">
      <text>
        <r>
          <rPr>
            <sz val="9"/>
            <color indexed="81"/>
            <rFont val="Tahoma"/>
            <family val="2"/>
          </rPr>
          <t>12/11/22 1:28.90 ClubChamps</t>
        </r>
      </text>
    </comment>
    <comment ref="O36" authorId="0" shapeId="0" xr:uid="{87EF94C7-E409-4D95-AED3-A400D7386B1B}">
      <text>
        <r>
          <rPr>
            <sz val="8"/>
            <color indexed="81"/>
            <rFont val="Tahoma"/>
            <family val="2"/>
          </rPr>
          <t>22/09/23 3:11.48 ClubChamps</t>
        </r>
      </text>
    </comment>
    <comment ref="U36" authorId="0" shapeId="0" xr:uid="{7DB1FCDE-B1E4-4433-BA83-2EE854BF1E93}">
      <text>
        <r>
          <rPr>
            <sz val="8"/>
            <color indexed="81"/>
            <rFont val="Tahoma"/>
            <family val="2"/>
          </rPr>
          <t>12/11/22 0:38.81 ClubChamps
11/11/23 0:37.79 ClubChamps</t>
        </r>
      </text>
    </comment>
    <comment ref="V36" authorId="0" shapeId="0" xr:uid="{D0F32A8B-D1DB-4D00-9033-DF7197A8EC39}">
      <text>
        <r>
          <rPr>
            <sz val="8"/>
            <color indexed="81"/>
            <rFont val="Tahoma"/>
            <family val="2"/>
          </rPr>
          <t>19/11/22 1:30.93 ClubChamps
09/09/23 1:30.86 SFLNewmrkt
18/11/23 1:28.52 ClubChamps</t>
        </r>
      </text>
    </comment>
    <comment ref="X36" authorId="0" shapeId="0" xr:uid="{FD939081-9430-4BE0-935F-BE2C83098304}">
      <text>
        <r>
          <rPr>
            <sz val="8"/>
            <color indexed="81"/>
            <rFont val="Tahoma"/>
            <family val="2"/>
          </rPr>
          <t>20/11/22 1:29.39 ClubChamps
19/11/23 1:27.54 ClubChamps</t>
        </r>
      </text>
    </comment>
    <comment ref="Y36" authorId="0" shapeId="0" xr:uid="{A043E7F4-BE7C-4A06-B210-F90694136BB5}">
      <text>
        <r>
          <rPr>
            <sz val="9"/>
            <color indexed="81"/>
            <rFont val="Tahoma"/>
            <family val="2"/>
          </rPr>
          <t>19/11/23 3:12.00 ClubChamps</t>
        </r>
      </text>
    </comment>
    <comment ref="F37" authorId="0" shapeId="0" xr:uid="{41B40BE3-2F22-4489-9248-4497AB5499BC}">
      <text>
        <r>
          <rPr>
            <sz val="8"/>
            <color indexed="81"/>
            <rFont val="Tahoma"/>
            <family val="2"/>
          </rPr>
          <t>20/10/23 0:44.65 ClubChampsLD (ST)
11/11/23 0:36.22 ClubChamps</t>
        </r>
      </text>
    </comment>
    <comment ref="G37" authorId="0" shapeId="0" xr:uid="{65525F79-60DE-48F5-9364-874836C8B150}">
      <text>
        <r>
          <rPr>
            <sz val="8"/>
            <color indexed="81"/>
            <rFont val="Tahoma"/>
            <family val="2"/>
          </rPr>
          <t>20/10/23 1:34.71 ClubChampsLD (ST)
18/11/23 1:24.68 ClubChamps</t>
        </r>
      </text>
    </comment>
    <comment ref="H37" authorId="0" shapeId="0" xr:uid="{D934367B-1DC7-4D9A-98CD-706B8F79BEE2}">
      <text>
        <r>
          <rPr>
            <sz val="8"/>
            <color indexed="81"/>
            <rFont val="Tahoma"/>
            <family val="2"/>
          </rPr>
          <t>20/10/23 3:21.09 ClubChampsLD (ST)</t>
        </r>
      </text>
    </comment>
    <comment ref="I37" authorId="0" shapeId="0" xr:uid="{1C56E138-7F37-4BB4-B62B-D09D814E9BAC}">
      <text>
        <r>
          <rPr>
            <sz val="8"/>
            <color indexed="81"/>
            <rFont val="Tahoma"/>
            <family val="2"/>
          </rPr>
          <t>20/10/23 6:58.00 ClubChamps</t>
        </r>
      </text>
    </comment>
    <comment ref="J37" authorId="0" shapeId="0" xr:uid="{23701F82-12E6-43B7-A7C3-84A7C0E2C668}">
      <text>
        <r>
          <rPr>
            <sz val="8"/>
            <color indexed="81"/>
            <rFont val="Tahoma"/>
            <family val="2"/>
          </rPr>
          <t>22/10/23 14:32.66 ClubChamps</t>
        </r>
      </text>
    </comment>
    <comment ref="Q37" authorId="0" shapeId="0" xr:uid="{70B72010-1C88-4D52-8A2F-C8D525AD1B71}">
      <text>
        <r>
          <rPr>
            <sz val="8"/>
            <color indexed="81"/>
            <rFont val="Tahoma"/>
            <family val="2"/>
          </rPr>
          <t>29/09/23 0:51.84 ClubChampsLD (ST)
18/11/23 0:48.44 ClubChamps</t>
        </r>
      </text>
    </comment>
    <comment ref="R37" authorId="0" shapeId="0" xr:uid="{5C2AD8D3-07CF-4D9D-83B0-6D811181B17C}">
      <text>
        <r>
          <rPr>
            <sz val="8"/>
            <color indexed="81"/>
            <rFont val="Tahoma"/>
            <family val="2"/>
          </rPr>
          <t>29/09/23 1:50.61 ClubChampsLD (ST)
11/11/23 1:49.50 ClubChamps</t>
        </r>
      </text>
    </comment>
    <comment ref="S37" authorId="0" shapeId="0" xr:uid="{FFBE942F-A12B-4C93-A4AD-1F0B2EF816E6}">
      <text>
        <r>
          <rPr>
            <sz val="8"/>
            <color indexed="81"/>
            <rFont val="Tahoma"/>
            <family val="2"/>
          </rPr>
          <t>29/09/23 3:54.17 ClubChamps</t>
        </r>
      </text>
    </comment>
    <comment ref="U37" authorId="0" shapeId="0" xr:uid="{FA1B4325-6931-4875-BFFB-F40AB7163B39}">
      <text>
        <r>
          <rPr>
            <sz val="8"/>
            <color indexed="81"/>
            <rFont val="Tahoma"/>
            <family val="2"/>
          </rPr>
          <t>11/11/23 0:47.19 ClubChamps</t>
        </r>
      </text>
    </comment>
    <comment ref="V37" authorId="0" shapeId="0" xr:uid="{566E81A7-DEA6-494E-8C47-537B3AADD42D}">
      <text>
        <r>
          <rPr>
            <sz val="9"/>
            <color indexed="81"/>
            <rFont val="Tahoma"/>
            <family val="2"/>
          </rPr>
          <t>18/11/23 1:59.32 ClubChamps</t>
        </r>
      </text>
    </comment>
    <comment ref="X37" authorId="0" shapeId="0" xr:uid="{54B44F97-50F3-4BC7-9E93-63391D56FCE2}">
      <text>
        <r>
          <rPr>
            <sz val="9"/>
            <color indexed="81"/>
            <rFont val="Tahoma"/>
            <family val="2"/>
          </rPr>
          <t>19/11/23 1:37.68 ClubChamps</t>
        </r>
      </text>
    </comment>
    <comment ref="F38" authorId="0" shapeId="0" xr:uid="{00000000-0006-0000-0000-000093010000}">
      <text>
        <r>
          <rPr>
            <sz val="8"/>
            <color indexed="81"/>
            <rFont val="Tahoma"/>
            <family val="2"/>
          </rPr>
          <t>09/11/13 0:37.65 ClubChamps
17/11/13 0:36.84 ClubChamps
16/11/14 0:37.94 ClubChamps
22/11/15 0:39.39 ClubChamps
19/11/17 0:39.03 ClubChamps
10/11/18 0:37.78 ClubChamps
17/11/19 0:40.48 ClubChamps
21/11/21 0:39.14 ClubChamps
20/11/22 0:40.88 ClubChamps
19/11/23 0:39.46 ClubChamps</t>
        </r>
      </text>
    </comment>
    <comment ref="G38" authorId="0" shapeId="0" xr:uid="{00000000-0006-0000-0000-000094010000}">
      <text>
        <r>
          <rPr>
            <sz val="8"/>
            <color indexed="81"/>
            <rFont val="Tahoma"/>
            <family val="2"/>
          </rPr>
          <t>16/11/13 1:21.67 ClubChamps
17/11/18 1:22.01 ClubChamps
06/07/19 1:27.38 SFLThetford</t>
        </r>
      </text>
    </comment>
    <comment ref="H38" authorId="0" shapeId="0" xr:uid="{00000000-0006-0000-0000-000095010000}">
      <text>
        <r>
          <rPr>
            <sz val="8"/>
            <color indexed="81"/>
            <rFont val="Tahoma"/>
            <family val="2"/>
          </rPr>
          <t>01/11/13 2:55.09 ClubChamps
26/11/16 3:10.23 WLDeben
19/10/18 2:58.87 ClubChamps
18/10/19 3:10.05 ClubChamps</t>
        </r>
      </text>
    </comment>
    <comment ref="I38" authorId="0" shapeId="0" xr:uid="{00000000-0006-0000-0000-000096010000}">
      <text>
        <r>
          <rPr>
            <sz val="8"/>
            <color indexed="81"/>
            <rFont val="Tahoma"/>
            <family val="2"/>
          </rPr>
          <t>03/11/13 6:10.70 ClubChamps
26/10/18 6:08.31 ClubChamps
25/10/19 6:57.85 ClubChamps</t>
        </r>
      </text>
    </comment>
    <comment ref="J38" authorId="0" shapeId="0" xr:uid="{00000000-0006-0000-0000-000097010000}">
      <text>
        <r>
          <rPr>
            <sz val="8"/>
            <color indexed="81"/>
            <rFont val="Tahoma"/>
            <family val="2"/>
          </rPr>
          <t>22/09/13 12:39.22 ClubChamps
24/09/17 14:23.82 ClubChamps
23/09/18 13:05.79 ClubChamps</t>
        </r>
      </text>
    </comment>
    <comment ref="K38" authorId="0" shapeId="0" xr:uid="{00000000-0006-0000-0000-000098010000}">
      <text>
        <r>
          <rPr>
            <sz val="8"/>
            <color indexed="81"/>
            <rFont val="Tahoma"/>
            <family val="2"/>
          </rPr>
          <t>13/10/13 24:43.53 ClubChamps
15/10/17 27:18.98 ClubChamps
21/10/18 24:56.21 ClubChamps
20/10/19 27:04.44 ClubChamps</t>
        </r>
      </text>
    </comment>
    <comment ref="M38" authorId="0" shapeId="0" xr:uid="{00000000-0006-0000-0000-000099010000}">
      <text>
        <r>
          <rPr>
            <sz val="8"/>
            <color indexed="81"/>
            <rFont val="Tahoma"/>
            <family val="2"/>
          </rPr>
          <t>16/11/13 0:44.71 ClubChamps</t>
        </r>
      </text>
    </comment>
    <comment ref="N38" authorId="0" shapeId="0" xr:uid="{F22730F7-71F0-45DB-ABEA-AA73AC80E7CD}">
      <text>
        <r>
          <rPr>
            <sz val="8"/>
            <color indexed="81"/>
            <rFont val="Tahoma"/>
            <family val="2"/>
          </rPr>
          <t>29/09/18 1:42.57 SFLNewmrkt
06/07/19 1:40.89 SFLThetford</t>
        </r>
      </text>
    </comment>
    <comment ref="O38" authorId="0" shapeId="0" xr:uid="{B072F68B-FAEA-47D9-A28F-B25ACAFA9009}">
      <text>
        <r>
          <rPr>
            <sz val="8"/>
            <color indexed="81"/>
            <rFont val="Tahoma"/>
            <family val="2"/>
          </rPr>
          <t>29/09/17 3:39.37 ClubChamps
28/09/18 3:29.12 ClubChamps
28/09/18 3:29.12 ClubChamps</t>
        </r>
      </text>
    </comment>
    <comment ref="Q38" authorId="0" shapeId="0" xr:uid="{00000000-0006-0000-0000-00009A010000}">
      <text>
        <r>
          <rPr>
            <sz val="8"/>
            <color indexed="81"/>
            <rFont val="Tahoma"/>
            <family val="2"/>
          </rPr>
          <t>16/11/13 0:50.85 ClubChamps</t>
        </r>
      </text>
    </comment>
    <comment ref="R38" authorId="0" shapeId="0" xr:uid="{58ADDA08-7419-479C-8CAF-91F515D6DDA6}">
      <text>
        <r>
          <rPr>
            <sz val="8"/>
            <color indexed="81"/>
            <rFont val="Tahoma"/>
            <family val="2"/>
          </rPr>
          <t>29/09/18 1:51.59 SFLNewmrkt</t>
        </r>
      </text>
    </comment>
    <comment ref="S38" authorId="0" shapeId="0" xr:uid="{7D4F72F6-B3B4-4722-90D6-B2947578F5B5}">
      <text>
        <r>
          <rPr>
            <sz val="8"/>
            <color indexed="81"/>
            <rFont val="Tahoma"/>
            <family val="2"/>
          </rPr>
          <t>13/10/17 3:53.50 ClubChamps
12/10/18 3:44.20 ClubChamps</t>
        </r>
      </text>
    </comment>
    <comment ref="U38" authorId="0" shapeId="0" xr:uid="{00000000-0006-0000-0000-00009B010000}">
      <text>
        <r>
          <rPr>
            <sz val="8"/>
            <color indexed="81"/>
            <rFont val="Tahoma"/>
            <family val="2"/>
          </rPr>
          <t>09/11/13 0:45.56 ClubChamps
10/11/18 0:44.12 ClubChamps</t>
        </r>
      </text>
    </comment>
    <comment ref="V38" authorId="0" shapeId="0" xr:uid="{88D440F8-6DAE-4D29-AE53-7FC0C202581A}">
      <text>
        <r>
          <rPr>
            <sz val="8"/>
            <color indexed="81"/>
            <rFont val="Tahoma"/>
            <family val="2"/>
          </rPr>
          <t>29/09/18 1:44.39 SFLNewmrkt</t>
        </r>
      </text>
    </comment>
    <comment ref="W38" authorId="0" shapeId="0" xr:uid="{CE4D4E7C-536F-4E25-8484-DAEC182E5AF8}">
      <text>
        <r>
          <rPr>
            <sz val="8"/>
            <color indexed="81"/>
            <rFont val="Tahoma"/>
            <family val="2"/>
          </rPr>
          <t>21/09/18 3:45.38 ClubChamps</t>
        </r>
      </text>
    </comment>
    <comment ref="X38" authorId="0" shapeId="0" xr:uid="{00000000-0006-0000-0000-00009C010000}">
      <text>
        <r>
          <rPr>
            <sz val="8"/>
            <color indexed="81"/>
            <rFont val="Tahoma"/>
            <family val="2"/>
          </rPr>
          <t>17/11/13 1:35.50 ClubChamps
22/11/15 1:38.92 ClubChamps
07/09/19 1:41.19 SFLDiss</t>
        </r>
      </text>
    </comment>
    <comment ref="Z38" authorId="0" shapeId="0" xr:uid="{7D81148B-4D40-499B-8F45-B1F01F9243CD}">
      <text>
        <r>
          <rPr>
            <sz val="8"/>
            <color indexed="81"/>
            <rFont val="Tahoma"/>
            <family val="2"/>
          </rPr>
          <t>29/10/17 7:42.00 ClubChamps
28/10/18 7:11.32 ClubChamps
27/10/19 7:37.01 ClubChamps</t>
        </r>
      </text>
    </comment>
    <comment ref="F39" authorId="0" shapeId="0" xr:uid="{00000000-0006-0000-0000-00009D010000}">
      <text>
        <r>
          <rPr>
            <sz val="8"/>
            <color indexed="81"/>
            <rFont val="Tahoma"/>
            <family val="2"/>
          </rPr>
          <t>16/11/14 0:37.41 ClubChamps
14/11/15 0:36.12 ClubChamps
22/11/15 0:36.85 ClubChamps
12/11/16 0:36.01 ClubChamps
20/11/16 0:35.91 ClubChamps
01/10/17 0:35.85 ERMasters
11/11/17 0:34.28 ClubChamps
24/06/18 0:35.26 InterClubTT
30/09/18 0:35.18 ERMasters
10/11/18 0:34.81 ClubChamps
17/11/19 0:35.25 ClubChamps
10/09/21 0:38.69 ColourGala
21/11/21 0:36.20 ClubChamps
20/11/22 0:36.35 ClubChamps</t>
        </r>
      </text>
    </comment>
    <comment ref="G39" authorId="0" shapeId="0" xr:uid="{00000000-0006-0000-0000-00009E010000}">
      <text>
        <r>
          <rPr>
            <sz val="8"/>
            <color indexed="81"/>
            <rFont val="Tahoma"/>
            <family val="2"/>
          </rPr>
          <t>15/11/14 1:28.94 ClubChamps
21/11/15 1:27.33 ClubChamps
24/04/16 1:25.07 NewmrktMstrs
19/11/16 1:24.54 ClubChamps
01/10/17 1:25.01 ERMasters
18/11/17 1:21.87 ClubChamps
15/04/18 1:19.83 TimeTrial</t>
        </r>
      </text>
    </comment>
    <comment ref="H39" authorId="0" shapeId="0" xr:uid="{00000000-0006-0000-0000-00009F010000}">
      <text>
        <r>
          <rPr>
            <sz val="8"/>
            <color indexed="81"/>
            <rFont val="Tahoma"/>
            <family val="2"/>
          </rPr>
          <t>31/10/14 3:27.97 ClubChamps
30/10/15 3:28.26 ClubChamps
24/04/16 3:24.67 NewmrktMstrs
21/10/16 3:14.13 ClubChamps
20/10/17 3:12.65 ClubChamps
19/10/18 3:04.82 ClubChamps</t>
        </r>
      </text>
    </comment>
    <comment ref="I39" authorId="0" shapeId="0" xr:uid="{00000000-0006-0000-0000-0000A0010000}">
      <text>
        <r>
          <rPr>
            <sz val="8"/>
            <color indexed="81"/>
            <rFont val="Tahoma"/>
            <family val="2"/>
          </rPr>
          <t>23/10/16 7:24.78 ClubChamps
22/10/17 7:11.72 ClubChamps
30/09/18 6:56.85 ERMasters
10/12/21 7:02.72 ClubChampsLD</t>
        </r>
      </text>
    </comment>
    <comment ref="J39" authorId="0" shapeId="0" xr:uid="{D7E88673-1318-47AA-84FE-1F5D2887697D}">
      <text>
        <r>
          <rPr>
            <sz val="8"/>
            <color indexed="81"/>
            <rFont val="Tahoma"/>
            <family val="2"/>
          </rPr>
          <t>24/09/17 15:23.81 ClubChamps
23/09/18 14:39.97 ClubChamps</t>
        </r>
      </text>
    </comment>
    <comment ref="K39" authorId="0" shapeId="0" xr:uid="{F9365C5A-B636-49C5-BE74-1CCECC0B701A}">
      <text>
        <r>
          <rPr>
            <sz val="9"/>
            <color indexed="81"/>
            <rFont val="Calibri"/>
            <family val="2"/>
          </rPr>
          <t>15/10/17 30:18.69 ClubChamps</t>
        </r>
      </text>
    </comment>
    <comment ref="M39" authorId="0" shapeId="0" xr:uid="{00000000-0006-0000-0000-0000A1010000}">
      <text>
        <r>
          <rPr>
            <sz val="8"/>
            <color indexed="81"/>
            <rFont val="Tahoma"/>
            <family val="2"/>
          </rPr>
          <t>21/11/15 0:49.67 ClubChamps
24/04/16 0:47.53 NewmrktMstrs
19/11/16 0:47.73 ClubChamps
01/10/17 0:45.06 ERMasters
18/11/17 0:44.77 ClubChamps
18/02/18 0:45.49 SudMasters
10/09/21 0:52.44 ColourGala</t>
        </r>
      </text>
    </comment>
    <comment ref="N39" authorId="0" shapeId="0" xr:uid="{00000000-0006-0000-0000-0000A2010000}">
      <text>
        <r>
          <rPr>
            <sz val="8"/>
            <color indexed="81"/>
            <rFont val="Tahoma"/>
            <family val="2"/>
          </rPr>
          <t>14/05/16 1:56.58 TimeTrial
12/11/16 1:46.90 ClubChamps
01/10/17 1:42.67 ERMasters
10/11/18 1:46.06 ClubChamps</t>
        </r>
      </text>
    </comment>
    <comment ref="O39" authorId="0" shapeId="0" xr:uid="{00000000-0006-0000-0000-0000A3010000}">
      <text>
        <r>
          <rPr>
            <sz val="8"/>
            <color indexed="81"/>
            <rFont val="Tahoma"/>
            <family val="2"/>
          </rPr>
          <t>02/10/15 4:14.06 ClubChamps
29/09/17 3:45.89 ClubChamps
28/09/18 3:53.25 ClubChamps
28/09/18 3:53.25 ClubChamps</t>
        </r>
      </text>
    </comment>
    <comment ref="Q39" authorId="0" shapeId="0" xr:uid="{00000000-0006-0000-0000-0000A4010000}">
      <text>
        <r>
          <rPr>
            <sz val="8"/>
            <color indexed="81"/>
            <rFont val="Tahoma"/>
            <family val="2"/>
          </rPr>
          <t>15/11/14 0:54.27 ClubChamps
21/11/15 0:50.21 ClubChamps
24/04/16 0:51.99 NewmrktMstrs
19/11/16 0:52.12 ClubChamps
10/09/21 0:53.32 ColourGala</t>
        </r>
      </text>
    </comment>
    <comment ref="R39" authorId="0" shapeId="0" xr:uid="{00000000-0006-0000-0000-0000A5010000}">
      <text>
        <r>
          <rPr>
            <sz val="8"/>
            <color indexed="81"/>
            <rFont val="Tahoma"/>
            <family val="2"/>
          </rPr>
          <t>26/04/15 2:00.93 NewmrktMstrs
14/11/15 1:53.93 ClubChamps
07/02/16 1:52.71 SudMasters
12/11/16 1:55.40 ClubChamps
02/10/22 1:59.11 ERMasters</t>
        </r>
      </text>
    </comment>
    <comment ref="S39" authorId="0" shapeId="0" xr:uid="{00000000-0006-0000-0000-0000A6010000}">
      <text>
        <r>
          <rPr>
            <sz val="8"/>
            <color indexed="81"/>
            <rFont val="Tahoma"/>
            <family val="2"/>
          </rPr>
          <t>17/10/14 4:30.94 ClubChamps
18/10/15 4:05.70 ClubChamps</t>
        </r>
      </text>
    </comment>
    <comment ref="U39" authorId="0" shapeId="0" xr:uid="{00000000-0006-0000-0000-0000A7010000}">
      <text>
        <r>
          <rPr>
            <sz val="8"/>
            <color indexed="81"/>
            <rFont val="Tahoma"/>
            <family val="2"/>
          </rPr>
          <t>14/11/15 0:47.59 ClubChamps
24/04/16 0:45.22 NewmrktMstrs
01/10/16 0:43.82 NewmrktMstrs
12/11/16 0:44.77 ClubChamps
01/10/17 0:45.60 ERMasters
11/11/17 0:44.49 ClubChamps
18/02/18 0:44.63 SudMasters
10/11/18 0:43.50 ClubChamps
10/09/21 0:44.94 ColourGala</t>
        </r>
      </text>
    </comment>
    <comment ref="V39" authorId="0" shapeId="0" xr:uid="{00000000-0006-0000-0000-0000A8010000}">
      <text>
        <r>
          <rPr>
            <sz val="8"/>
            <color indexed="81"/>
            <rFont val="Tahoma"/>
            <family val="2"/>
          </rPr>
          <t xml:space="preserve">21/11/15 1:57.73 ClubChamps
18/11/17 1:45.48 ClubChamps
18/02/18 1:45.19 SudMasters
27/04/18 1:41.82 TimeTrial
16/09/22 1:59.90 ClubChampsLD (ST)
</t>
        </r>
      </text>
    </comment>
    <comment ref="W39" authorId="0" shapeId="0" xr:uid="{E1AB420D-2BAF-4694-9E09-6DBF4A3BFB53}">
      <text>
        <r>
          <rPr>
            <sz val="8"/>
            <color indexed="81"/>
            <rFont val="Tahoma"/>
            <family val="2"/>
          </rPr>
          <t xml:space="preserve">22/09/17 4:24.81 ClubChamps
20/09/19 4:03.53 ClubChamps
16/09/22 4:18.95 ClubChamps
</t>
        </r>
      </text>
    </comment>
    <comment ref="X39" authorId="0" shapeId="0" xr:uid="{00000000-0006-0000-0000-0000A9010000}">
      <text>
        <r>
          <rPr>
            <sz val="8"/>
            <color indexed="81"/>
            <rFont val="Tahoma"/>
            <family val="2"/>
          </rPr>
          <t>16/11/14 1:45.34 ClubChamps
22/11/15 1:42.52 ClubChamps
14/05/16 1:39.85 TimeTrial
20/11/16 1:40.84 ClubChamps
01/10/17 1:39.95 ERMasters
19/11/17 1:35.26 ClubChamps
24/06/18 1:44.99 InterClubTT</t>
        </r>
      </text>
    </comment>
    <comment ref="Y39" authorId="0" shapeId="0" xr:uid="{00000000-0006-0000-0000-0000AA010000}">
      <text>
        <r>
          <rPr>
            <sz val="8"/>
            <color indexed="81"/>
            <rFont val="Tahoma"/>
            <family val="2"/>
          </rPr>
          <t>14/05/16 4:00.80 TimeTrial
19/11/17 3:57.80 ClubChamps
18/02/18 3:36.11 SudMasters</t>
        </r>
      </text>
    </comment>
    <comment ref="Z39" authorId="0" shapeId="0" xr:uid="{CFE93EFA-89CF-4212-A751-B8E4B335C819}">
      <text>
        <r>
          <rPr>
            <sz val="8"/>
            <color indexed="81"/>
            <rFont val="Tahoma"/>
            <family val="2"/>
          </rPr>
          <t xml:space="preserve">29/10/17 8:08.20 ClubChamps
27/10/19 8:24.87 ClubChamps
18/09/22 8:16.64 ClubChamps
</t>
        </r>
      </text>
    </comment>
    <comment ref="F40" authorId="0" shapeId="0" xr:uid="{5D20C60F-5DEB-4148-8982-FA5BBBB52009}">
      <text>
        <r>
          <rPr>
            <sz val="8"/>
            <color indexed="81"/>
            <rFont val="Tahoma"/>
            <family val="2"/>
          </rPr>
          <t>23/06/19 0:38.90 Newmarket
13/11/21 0:41.45 ClubChamps
24/04/22 0:42.88 NewmrktMstrs
20/11/22 0:42.32 ClubChamps
19/11/23 0:41.86 ClubChamps</t>
        </r>
      </text>
    </comment>
    <comment ref="G40" authorId="0" shapeId="0" xr:uid="{C346E2E2-FF2F-418B-9322-8386F76AF10F}">
      <text>
        <r>
          <rPr>
            <sz val="8"/>
            <color indexed="81"/>
            <rFont val="Tahoma"/>
            <family val="2"/>
          </rPr>
          <t>25/10/19 1:27.72 NationalMstrs
20/11/21 1:32.87 ClubChamps
24/04/22 1:36.52 NewmrktMstrs
26/02/23 1:31.77 SuffMasters
19/02/24 1:34.09 SuffMasters</t>
        </r>
      </text>
    </comment>
    <comment ref="H40" authorId="0" shapeId="0" xr:uid="{16829797-4309-4F4D-95FA-9B386614922E}">
      <text>
        <r>
          <rPr>
            <sz val="8"/>
            <color indexed="81"/>
            <rFont val="Tahoma"/>
            <family val="2"/>
          </rPr>
          <t>25/10/19 3:10.44 NationalMstrs
26/11/21 3:21.33 ClubChampsLD
24/04/22 3:28.45 NewmrktMstrs
13/10/23 3:19.13 ClubChamps
19/02/24 3:27.40 SuffMasters</t>
        </r>
      </text>
    </comment>
    <comment ref="I40" authorId="0" shapeId="0" xr:uid="{DC768CA8-36E4-499A-9260-086DD0F1C3E8}">
      <text>
        <r>
          <rPr>
            <sz val="8"/>
            <color indexed="81"/>
            <rFont val="Tahoma"/>
            <family val="2"/>
          </rPr>
          <t>29/09/19 6:38.31 ERMasters
10/12/21 7:06.02 ClubChampsLD
24/04/22 7:20.05 NewmrktMstrs
21/10/22 7:08.32 ClubChamps
20/10/23 7:04.84 ClubChamps</t>
        </r>
      </text>
    </comment>
    <comment ref="J40" authorId="0" shapeId="0" xr:uid="{E7941434-AF26-455C-9C22-602FE6632754}">
      <text>
        <r>
          <rPr>
            <sz val="8"/>
            <color indexed="81"/>
            <rFont val="Tahoma"/>
            <family val="2"/>
          </rPr>
          <t>22/09/19 13:48.45 Newmarket
15/10/23 14:37.42 ClubChampsLD (ST)</t>
        </r>
      </text>
    </comment>
    <comment ref="K40" authorId="0" shapeId="0" xr:uid="{CD8D6A2E-7142-497C-9708-D1B48049782A}">
      <text>
        <r>
          <rPr>
            <sz val="8"/>
            <color indexed="81"/>
            <rFont val="Tahoma"/>
            <family val="2"/>
          </rPr>
          <t>26/11/15 27:19.95 TimeTrial
15/10/23 27:53.18 ClubChamps</t>
        </r>
      </text>
    </comment>
    <comment ref="M40" authorId="0" shapeId="0" xr:uid="{A65E7808-EEA0-420F-9654-28FB298DCF6C}">
      <text>
        <r>
          <rPr>
            <sz val="8"/>
            <color indexed="81"/>
            <rFont val="Tahoma"/>
            <family val="2"/>
          </rPr>
          <t>25/10/19 0:45.67 NationalMstrs
20/11/21 0:48.26 ClubChamps
24/04/22 0:49.42 NewmrktMstrs
26/02/23 0:48.05 SuffMasters
19/02/24 0:48.72 SuffMasters</t>
        </r>
      </text>
    </comment>
    <comment ref="N40" authorId="0" shapeId="0" xr:uid="{03672AD4-50D7-40E2-A173-C12DF9CAC50C}">
      <text>
        <r>
          <rPr>
            <sz val="8"/>
            <color indexed="81"/>
            <rFont val="Tahoma"/>
            <family val="2"/>
          </rPr>
          <t>23/06/19 1:39.98 Newmarket
13/11/21 1:45.73 ClubChamps
24/04/22 1:51.21 NewmrktMstrs
26/02/23 1:46.81 SuffMasters
19/02/24 1:48.00 SuffMasters</t>
        </r>
      </text>
    </comment>
    <comment ref="O40" authorId="0" shapeId="0" xr:uid="{9217793B-2239-4F7C-BF59-3935DFD4F7CD}">
      <text>
        <r>
          <rPr>
            <sz val="8"/>
            <color indexed="81"/>
            <rFont val="Tahoma"/>
            <family val="2"/>
          </rPr>
          <t>17/02/19 3:33.79 SudMasters
03/12/21 3:47.06 ClubChampsLD
23/09/22 3:55.69 ClubChamps
23/09/22 3:55.69 ClubChamps
26/02/23 3:48.63 SuffMasters
22/09/23 3:46.60 ClubChamps
19/02/24 3:54.55 SuffMasters</t>
        </r>
      </text>
    </comment>
    <comment ref="Q40" authorId="0" shapeId="0" xr:uid="{E8BD4061-F2D0-4FE2-A7EF-BC65212A12D9}">
      <text>
        <r>
          <rPr>
            <sz val="8"/>
            <color indexed="81"/>
            <rFont val="Tahoma"/>
            <family val="2"/>
          </rPr>
          <t>25/06/17 0:53.62 Newmarket
20/11/21 0:57.20 ClubChamps
18/11/23 0:57.35 ClubChamps</t>
        </r>
      </text>
    </comment>
    <comment ref="R40" authorId="0" shapeId="0" xr:uid="{146F3B13-CC32-4E42-9D9D-2634E3589B37}">
      <text>
        <r>
          <rPr>
            <sz val="8"/>
            <color indexed="81"/>
            <rFont val="Tahoma"/>
            <family val="2"/>
          </rPr>
          <t>02/06/19 1:58.97 SudMasters
13/11/21 2:04.72 ClubChamps</t>
        </r>
      </text>
    </comment>
    <comment ref="S40" authorId="0" shapeId="0" xr:uid="{729E8E45-9186-432A-AC2E-ADF84750313C}">
      <text>
        <r>
          <rPr>
            <sz val="8"/>
            <color indexed="81"/>
            <rFont val="Tahoma"/>
            <family val="2"/>
          </rPr>
          <t>19/06/19 4:10.50 Newmarket
29/09/23 4:25.97 ClubChamps</t>
        </r>
      </text>
    </comment>
    <comment ref="U40" authorId="0" shapeId="0" xr:uid="{C4D58618-6628-426C-9364-BEE8DBBB6A65}">
      <text>
        <r>
          <rPr>
            <sz val="8"/>
            <color indexed="81"/>
            <rFont val="Tahoma"/>
            <family val="2"/>
          </rPr>
          <t>02/06/19 0:51.42 Newmarket</t>
        </r>
      </text>
    </comment>
    <comment ref="X40" authorId="0" shapeId="0" xr:uid="{50348E86-7229-4D50-BDFF-9EA8CAAA8911}">
      <text>
        <r>
          <rPr>
            <sz val="8"/>
            <color indexed="81"/>
            <rFont val="Tahoma"/>
            <family val="2"/>
          </rPr>
          <t>29/04/19 1:43.55 Newmarket
21/11/21 1:51.77 ClubChamps
24/04/22 1:53.91 NewmrktMstrs
20/11/22 1:50.39 ClubChamps
19/11/23 1:50.06 ClubChamps
18/02/24 1:49.62 SuffMasters</t>
        </r>
      </text>
    </comment>
    <comment ref="Y40" authorId="0" shapeId="0" xr:uid="{8E2D1D02-5CA0-4A32-8E6B-19643A54AE4F}">
      <text>
        <r>
          <rPr>
            <sz val="8"/>
            <color indexed="81"/>
            <rFont val="Tahoma"/>
            <family val="2"/>
          </rPr>
          <t>02/06/19 3:43.83 Newmarket
19/11/23 3:56.76 ClubChamps</t>
        </r>
      </text>
    </comment>
    <comment ref="F41" authorId="2" shapeId="0" xr:uid="{00000000-0006-0000-0000-0000B1010000}">
      <text>
        <r>
          <rPr>
            <sz val="8"/>
            <color indexed="81"/>
            <rFont val="Tahoma"/>
            <family val="2"/>
          </rPr>
          <t>20/11/11 0:41.89 ClubChamps
19/05/12 0:42.88 NorfMasters
18/11/12 0:43.00 ClubChamps
17/11/13 0:42.42 ClubChamps
16/11/14 0:43.00 ClubChamps
22/11/15 0:43.24 ClubChamps
20/11/16 0:43.79 ClubChamps
19/11/17 0:44.99 ClubChamps
10/11/18 0:45.93 ClubChamps
17/11/19 0:45.50 ClubChamps
10/09/21 0:47.92 ColourGala
21/11/21 0:47.08 ClubChamps
20/11/22 0:47.32 ClubChamps
26/02/23 0:48.46 SuffMasters
18/02/24 0:50.48 SuffMasters</t>
        </r>
      </text>
    </comment>
    <comment ref="G41" authorId="0" shapeId="0" xr:uid="{00000000-0006-0000-0000-0000B2010000}">
      <text>
        <r>
          <rPr>
            <sz val="8"/>
            <color indexed="81"/>
            <rFont val="Tahoma"/>
            <family val="2"/>
          </rPr>
          <t>31/12/11 1:38.66 Before 2012
13/05/17 1:45.72 NorfMasters (CT)
08/03/19 1:46.16 TimeTrial
13/10/23 1:57.04 ClubChampsLD (ST)</t>
        </r>
      </text>
    </comment>
    <comment ref="H41" authorId="0" shapeId="0" xr:uid="{00000000-0006-0000-0000-0000B3010000}">
      <text>
        <r>
          <rPr>
            <sz val="8"/>
            <color indexed="81"/>
            <rFont val="Tahoma"/>
            <family val="2"/>
          </rPr>
          <t>31/12/11 3:27.76 Before 2012
17/02/13 3:40.19 SudMasters
01/11/13 3:44.72 ClubChamps
30/05/14 3:40.94 TimeTrial
31/10/14 3:45.28 ClubChamps
27/03/15 3:43.77 TimeTrial
01/05/15 3:50.28 TimeTrial
04/03/16 3:41.16 TimeTrial
21/10/16 3:41.53 ClubChamps
31/03/17 3:45.32 TimeTrial
28/04/17 3:46.86 TimeTrial
20/10/17 3:44.69 ClubChamps
18/02/18 3:53.17 SudMasters
02/03/18 3:51.22 TimeTrial
19/10/18 3:49.63 ClubChamps
18/10/19 3:50.82 ClubChamps
26/11/21 3:59.30 ClubChampsLD
06/10/22 3:57.61 ClubChamps
13/10/23 4:03.95 ClubChamps</t>
        </r>
      </text>
    </comment>
    <comment ref="I41" authorId="0" shapeId="0" xr:uid="{00000000-0006-0000-0000-0000B4010000}">
      <text>
        <r>
          <rPr>
            <sz val="8"/>
            <color indexed="81"/>
            <rFont val="Tahoma"/>
            <family val="2"/>
          </rPr>
          <t>31/12/11 7:23.90 Before 2012
03/11/13 7:46.38 ClubChamps
23/10/16 7:48.75 ClubChamps
21/04/17 8:02.66 TimeTrial
22/10/17 7:53.93 ClubChamps
18/02/18 8:10.74 SudMasters
20/07/18 7:56.43 TimeTrial
26/10/18 7:51.81 ClubChamps
25/10/19 7:50.89 ClubChamps
21/10/22 8:17.57 ClubChamps
20/10/23 8:19.23 ClubChamps</t>
        </r>
      </text>
    </comment>
    <comment ref="J41" authorId="0" shapeId="0" xr:uid="{00000000-0006-0000-0000-0000B5010000}">
      <text>
        <r>
          <rPr>
            <sz val="8"/>
            <color indexed="81"/>
            <rFont val="Tahoma"/>
            <family val="2"/>
          </rPr>
          <t>31/12/11 15:27.62 Before 2012
23/09/12 15:35.06 ClubChamps
21/09/14 16:00.78 ClubChamps
20/09/15 16:38.50 ClubChamps
24/09/17 15:52.85 ClubChamps
22/09/19 16:28.09 ClubChamps
23/10/22 16:48.61 ClubChamps</t>
        </r>
      </text>
    </comment>
    <comment ref="K41" authorId="3" shapeId="0" xr:uid="{00000000-0006-0000-0000-0000B6010000}">
      <text>
        <r>
          <rPr>
            <sz val="8"/>
            <color indexed="81"/>
            <rFont val="Tahoma"/>
            <family val="2"/>
          </rPr>
          <t>21/10/07 29:28.96 ClubChamps
14/10/12 29:33.47 ClubChamps
13/10/13 30:19.00 ClubChamps
05/10/14 31:06.75 ClubChamps
04/10/15 31:29.39 ClubChamps
02/10/16 30:34.00 ClubChamps
21/10/18 31:03.00 ClubChamps
20/10/19 30:35.75 ClubChamps
09/10/22 32:20.13 ClubChamps
15/10/23 32:50.51 ClubChamps</t>
        </r>
      </text>
    </comment>
    <comment ref="M41" authorId="0" shapeId="0" xr:uid="{00000000-0006-0000-0000-0000B7010000}">
      <text>
        <r>
          <rPr>
            <sz val="8"/>
            <color indexed="81"/>
            <rFont val="Tahoma"/>
            <family val="2"/>
          </rPr>
          <t>31/12/11 0:50.27 Before 2012
19/05/12 0:53.53 NorfMasters
17/02/13 0:52.03 SudMasters
16/11/13 0:52.61 ClubChamps
16/02/14 0:52.91 SudMasters
15/02/15 0:52.65 SudMasters
07/02/16 0:53.06 SudMasters
27/05/16 0:54.96 EuroMasters (CT)
13/05/17 0:54.64 NorfMasters (CT)
18/02/18 0:53.50 SudMasters
10/09/21 0:55.38 ColourGala
20/11/21 0:55.26 ClubChamps
19/11/22 0:55.52 ClubChamps
26/02/23 0:57.34 SuffMasters
18/11/23 0:56.28 ClubChamps
19/02/24 0:59.31 SuffMasters</t>
        </r>
      </text>
    </comment>
    <comment ref="N41" authorId="0" shapeId="0" xr:uid="{00000000-0006-0000-0000-0000B8010000}">
      <text>
        <r>
          <rPr>
            <sz val="8"/>
            <color indexed="81"/>
            <rFont val="Tahoma"/>
            <family val="2"/>
          </rPr>
          <t>31/12/11 1:56.21 Before 2012
17/02/13 1:56.45 SudMasters
16/02/14 1:56.30 SudMasters
18/02/18 1:55.83 SudMasters
22/03/19 1:55.77 TimeTrial
26/02/23 1:58.34 SuffMasters</t>
        </r>
      </text>
    </comment>
    <comment ref="O41" authorId="0" shapeId="0" xr:uid="{00000000-0006-0000-0000-0000B9010000}">
      <text>
        <r>
          <rPr>
            <sz val="8"/>
            <color indexed="81"/>
            <rFont val="Tahoma"/>
            <family val="2"/>
          </rPr>
          <t>31/12/11 3:57.56 Before 2012
30/11/12 4:14.03 TimeTrial
22/03/13 4:11.81 TimeTrail
31/01/14 4:08.12 TimeTrial
27/02/15 4:05.80 TimeTrial
30/09/16 4:06.13 ClubChamps
24/02/17 4:13.56 TimeTrial
03/12/21 4:13.18 ClubChampsLD
23/09/22 4:16.12 ClubChamps
23/09/22 4:16.12 ClubChamps
22/09/23 4:26.66 ClubChamps</t>
        </r>
      </text>
    </comment>
    <comment ref="Q41" authorId="0" shapeId="0" xr:uid="{00000000-0006-0000-0000-0000BA010000}">
      <text>
        <r>
          <rPr>
            <sz val="8"/>
            <color indexed="81"/>
            <rFont val="Tahoma"/>
            <family val="2"/>
          </rPr>
          <t>31/12/11 1:00.01 Before 2012
10/09/21 1:03.83 ColourGala</t>
        </r>
      </text>
    </comment>
    <comment ref="R41" authorId="0" shapeId="0" xr:uid="{DEFC0EB2-8176-4D93-9229-EB3CC9CE6AAD}">
      <text>
        <r>
          <rPr>
            <sz val="8"/>
            <color indexed="81"/>
            <rFont val="Tahoma"/>
            <family val="2"/>
          </rPr>
          <t>29/03/19 2:13.00 TimeTrial</t>
        </r>
      </text>
    </comment>
    <comment ref="S41" authorId="0" shapeId="0" xr:uid="{83B25790-CD34-4049-BEBA-222FC5D4B679}">
      <text>
        <r>
          <rPr>
            <sz val="8"/>
            <color indexed="81"/>
            <rFont val="Tahoma"/>
            <family val="2"/>
          </rPr>
          <t>29/06/18 4:53.57 TimeTrial</t>
        </r>
      </text>
    </comment>
    <comment ref="T41" authorId="0" shapeId="0" xr:uid="{00000000-0006-0000-0000-0000BB010000}">
      <text>
        <r>
          <rPr>
            <sz val="8"/>
            <color indexed="81"/>
            <rFont val="Tahoma"/>
            <family val="2"/>
          </rPr>
          <t>31/12/11 0:28.98 Before 2012</t>
        </r>
      </text>
    </comment>
    <comment ref="U41" authorId="0" shapeId="0" xr:uid="{00000000-0006-0000-0000-0000BC010000}">
      <text>
        <r>
          <rPr>
            <sz val="8"/>
            <color indexed="81"/>
            <rFont val="Tahoma"/>
            <family val="2"/>
          </rPr>
          <t>31/12/11 0:55.03 Before 2012
10/09/21 1:04.76 ColourGala</t>
        </r>
      </text>
    </comment>
    <comment ref="X41" authorId="0" shapeId="0" xr:uid="{00000000-0006-0000-0000-0000BD010000}">
      <text>
        <r>
          <rPr>
            <sz val="8"/>
            <color indexed="81"/>
            <rFont val="Tahoma"/>
            <family val="2"/>
          </rPr>
          <t>31/12/11 1:54.46 Before 2012
19/05/12 1:56.01 NorfMasters
18/05/13 1:54.98 NorfMasters
16/02/14 1:56.88 SudMasters
15/02/15 1:56.45 SudMasters
18/02/18 2:00.21 SudMasters
18/02/24 2:08.56 SuffMasters</t>
        </r>
      </text>
    </comment>
    <comment ref="Y41" authorId="0" shapeId="0" xr:uid="{97E23F13-40FC-42DE-816C-2256A76CEB0A}">
      <text>
        <r>
          <rPr>
            <sz val="8"/>
            <color indexed="81"/>
            <rFont val="Tahoma"/>
            <family val="2"/>
          </rPr>
          <t>23/03/18 4:22.49 TimeTrial
03/05/19 4:26.70 TimeTrial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Garry</author>
    <author>Tony</author>
    <author>Steve &amp; Mel</author>
  </authors>
  <commentList>
    <comment ref="L4" authorId="0" shapeId="0" xr:uid="{1685D12A-5851-442F-905A-8F89D86CC09C}">
      <text>
        <r>
          <rPr>
            <sz val="9"/>
            <color indexed="81"/>
            <rFont val="Tahoma"/>
            <family val="2"/>
          </rPr>
          <t>18/11/23 0:34.93 ClubChamps</t>
        </r>
      </text>
    </comment>
    <comment ref="E5" authorId="0" shapeId="0" xr:uid="{7450226D-EEDE-479C-A8E7-F6B71E9738DD}">
      <text>
        <r>
          <rPr>
            <sz val="9"/>
            <color indexed="81"/>
            <rFont val="Tahoma"/>
            <family val="2"/>
          </rPr>
          <t>19/11/23 0:41.18 ClubChamps</t>
        </r>
      </text>
    </comment>
    <comment ref="E6" authorId="0" shapeId="0" xr:uid="{E4A318AE-3279-45AD-A76B-46F4766EA154}">
      <text>
        <r>
          <rPr>
            <sz val="9"/>
            <color indexed="81"/>
            <rFont val="Tahoma"/>
            <family val="2"/>
          </rPr>
          <t>19/11/23 0:26.62 ClubChamps</t>
        </r>
      </text>
    </comment>
    <comment ref="E7" authorId="0" shapeId="0" xr:uid="{26C89061-50E1-4EBA-8ED7-969951F789E6}">
      <text>
        <r>
          <rPr>
            <sz val="8"/>
            <color indexed="81"/>
            <rFont val="Tahoma"/>
            <family val="2"/>
          </rPr>
          <t>20/11/22 0:40.57 ClubChamps
11/11/23 0:29.70 ClubChamps
19/11/23 0:26.96 ClubChamps</t>
        </r>
      </text>
    </comment>
    <comment ref="L7" authorId="0" shapeId="0" xr:uid="{EE83D8A6-F81B-4993-BA1C-66655298CE82}">
      <text>
        <r>
          <rPr>
            <sz val="9"/>
            <color indexed="81"/>
            <rFont val="Tahoma"/>
            <family val="2"/>
          </rPr>
          <t>18/11/23 0:34.51 ClubChamps</t>
        </r>
      </text>
    </comment>
    <comment ref="L8" authorId="0" shapeId="0" xr:uid="{14F84D60-E653-47FD-B46B-FC298A7BEC6B}">
      <text>
        <r>
          <rPr>
            <sz val="9"/>
            <color indexed="81"/>
            <rFont val="Tahoma"/>
            <family val="2"/>
          </rPr>
          <t>18/11/23 0:31.95 ClubChamps</t>
        </r>
      </text>
    </comment>
    <comment ref="M8" authorId="0" shapeId="0" xr:uid="{25F427C6-D3FE-47BD-9257-863AA2B7EFB1}">
      <text>
        <r>
          <rPr>
            <sz val="9"/>
            <color indexed="81"/>
            <rFont val="Tahoma"/>
            <family val="2"/>
          </rPr>
          <t>18/11/23 1:18.27 ClubChamps</t>
        </r>
      </text>
    </comment>
    <comment ref="E9" authorId="0" shapeId="0" xr:uid="{34564452-6120-4C8A-ADEC-153C3C555D6A}">
      <text>
        <r>
          <rPr>
            <sz val="8"/>
            <color indexed="81"/>
            <rFont val="Tahoma"/>
            <family val="2"/>
          </rPr>
          <t>20/11/22 0:37.22 ClubChamps
11/11/23 0:35.10 ClubChamps</t>
        </r>
      </text>
    </comment>
    <comment ref="L9" authorId="0" shapeId="0" xr:uid="{6B8A5E36-32AA-46C6-93E5-EB3730478650}">
      <text>
        <r>
          <rPr>
            <sz val="9"/>
            <color indexed="81"/>
            <rFont val="Tahoma"/>
            <family val="2"/>
          </rPr>
          <t>18/11/23 0:33.24 ClubChamps</t>
        </r>
      </text>
    </comment>
    <comment ref="T9" authorId="0" shapeId="0" xr:uid="{EC4358EA-9387-49A7-9F7C-12BB4135EE13}">
      <text>
        <r>
          <rPr>
            <sz val="9"/>
            <color indexed="81"/>
            <rFont val="Tahoma"/>
            <family val="2"/>
          </rPr>
          <t>18/11/23 0:38.98 ClubChamps</t>
        </r>
      </text>
    </comment>
    <comment ref="E10" authorId="0" shapeId="0" xr:uid="{994DC3C1-7955-4204-97CE-FB9DA7C9E000}">
      <text>
        <r>
          <rPr>
            <sz val="9"/>
            <color indexed="81"/>
            <rFont val="Tahoma"/>
            <family val="2"/>
          </rPr>
          <t>19/11/23 0:27.21 ClubChamps</t>
        </r>
      </text>
    </comment>
    <comment ref="E11" authorId="0" shapeId="0" xr:uid="{59361E2C-6DDF-4238-BB89-37E3034E4B51}">
      <text>
        <r>
          <rPr>
            <sz val="8"/>
            <color indexed="81"/>
            <rFont val="Tahoma"/>
            <family val="2"/>
          </rPr>
          <t>12/11/22 0:28.30 ClubChamps
31/03/23 0:27.39 TimeTrial
11/11/23 0:24.06 ClubChamps</t>
        </r>
      </text>
    </comment>
    <comment ref="F11" authorId="0" shapeId="0" xr:uid="{A63A0C60-7C03-4EEA-A075-25A879F2ECBA}">
      <text>
        <r>
          <rPr>
            <sz val="8"/>
            <color indexed="81"/>
            <rFont val="Tahoma"/>
            <family val="2"/>
          </rPr>
          <t>12/11/22 1:07.68 ClubChamps
19/05/23 1:00.45 ColourGala
27/05/23 0:54.70 NewmrktGala
17/06/23 0:53.69 DaveRobinson
11/11/23 0:50.41 ClubChamps</t>
        </r>
      </text>
    </comment>
    <comment ref="H11" authorId="0" shapeId="0" xr:uid="{4286F126-C4E6-491C-8423-AFA0FA83A545}">
      <text>
        <r>
          <rPr>
            <sz val="8"/>
            <color indexed="81"/>
            <rFont val="Tahoma"/>
            <family val="2"/>
          </rPr>
          <t>20/10/23 5:35.28 TimeTrial</t>
        </r>
      </text>
    </comment>
    <comment ref="I11" authorId="0" shapeId="0" xr:uid="{8D1260FD-47B8-456B-99B2-B8F9F6D2C91A}">
      <text>
        <r>
          <rPr>
            <sz val="8"/>
            <color indexed="81"/>
            <rFont val="Tahoma"/>
            <family val="2"/>
          </rPr>
          <t>20/10/23 11:30.00 TimeTrial</t>
        </r>
      </text>
    </comment>
    <comment ref="L11" authorId="0" shapeId="0" xr:uid="{BBCDD525-7A0F-45C1-B516-BF6BA3FFD9F9}">
      <text>
        <r>
          <rPr>
            <sz val="8"/>
            <color indexed="81"/>
            <rFont val="Tahoma"/>
            <family val="2"/>
          </rPr>
          <t>19/11/22 0:28.47 ClubChamps
18/11/23 0:27.87 ClubChamps</t>
        </r>
      </text>
    </comment>
    <comment ref="M11" authorId="0" shapeId="0" xr:uid="{CE81FDF1-98F5-4873-BA96-F4B7D9BFE66F}">
      <text>
        <r>
          <rPr>
            <sz val="8"/>
            <color indexed="81"/>
            <rFont val="Tahoma"/>
            <family val="2"/>
          </rPr>
          <t>19/11/22 1:13.65 ClubChamps
19/05/23 1:04.25 ColourGala
18/11/23 1:00.94 ClubChamps</t>
        </r>
      </text>
    </comment>
    <comment ref="P11" authorId="0" shapeId="0" xr:uid="{0572F037-1E53-4A07-850A-0D1789A4AC7B}">
      <text>
        <r>
          <rPr>
            <sz val="8"/>
            <color indexed="81"/>
            <rFont val="Tahoma"/>
            <family val="2"/>
          </rPr>
          <t>31/03/23 0:44.25 TimeTrial
11/11/23 0:38.11 ClubChamps</t>
        </r>
      </text>
    </comment>
    <comment ref="Q11" authorId="0" shapeId="0" xr:uid="{4171A827-F442-40A9-8CC5-A34FEB17FBF5}">
      <text>
        <r>
          <rPr>
            <sz val="8"/>
            <color indexed="81"/>
            <rFont val="Tahoma"/>
            <family val="2"/>
          </rPr>
          <t>09/03/24 1:15.98 JFLMildnhll</t>
        </r>
      </text>
    </comment>
    <comment ref="T11" authorId="0" shapeId="0" xr:uid="{21343F4C-BFAF-4731-9275-E1AFDDF14BA0}">
      <text>
        <r>
          <rPr>
            <sz val="8"/>
            <color indexed="81"/>
            <rFont val="Tahoma"/>
            <family val="2"/>
          </rPr>
          <t>18/11/23 0:30.58 ClubChamps
09/03/24 0:25.82 JFLMildnhll</t>
        </r>
      </text>
    </comment>
    <comment ref="U11" authorId="0" shapeId="0" xr:uid="{0D62B906-88AF-4A52-A096-E68B809FBD73}">
      <text>
        <r>
          <rPr>
            <sz val="8"/>
            <color indexed="81"/>
            <rFont val="Tahoma"/>
            <family val="2"/>
          </rPr>
          <t>10/03/24 1:02.93 NewmrktOpen</t>
        </r>
      </text>
    </comment>
    <comment ref="X11" authorId="0" shapeId="0" xr:uid="{112B6151-014E-44CC-A43A-84751AEBBEDA}">
      <text>
        <r>
          <rPr>
            <sz val="8"/>
            <color indexed="81"/>
            <rFont val="Tahoma"/>
            <family val="2"/>
          </rPr>
          <t>19/11/23 2:27.11 ClubChamps
10/03/24 2:18.12 NewmrktOpen</t>
        </r>
      </text>
    </comment>
    <comment ref="E12" authorId="0" shapeId="0" xr:uid="{3DE60FBA-B662-4FCA-A287-D688FD5A9E6A}">
      <text>
        <r>
          <rPr>
            <sz val="8"/>
            <color indexed="81"/>
            <rFont val="Tahoma"/>
            <family val="2"/>
          </rPr>
          <t>11/11/23 0:35.40 ClubChamps</t>
        </r>
      </text>
    </comment>
    <comment ref="E13" authorId="0" shapeId="0" xr:uid="{8693B3E1-A291-45B6-8B78-2A9D6625EE00}">
      <text>
        <r>
          <rPr>
            <sz val="9"/>
            <color indexed="81"/>
            <rFont val="Tahoma"/>
            <family val="2"/>
          </rPr>
          <t>31/03/23 0:40.61 TimeTrial</t>
        </r>
      </text>
    </comment>
    <comment ref="F13" authorId="0" shapeId="0" xr:uid="{95F48D39-E2D1-4763-AC01-92D8EDBD149D}">
      <text>
        <r>
          <rPr>
            <sz val="8"/>
            <color indexed="81"/>
            <rFont val="Tahoma"/>
            <family val="2"/>
          </rPr>
          <t>19/05/23 1:12.05 ColourGala
09/03/24 0:48.08 JFLMildnhll</t>
        </r>
      </text>
    </comment>
    <comment ref="L13" authorId="0" shapeId="0" xr:uid="{B9ADDA2F-3329-4619-B401-B011E1EED181}">
      <text>
        <r>
          <rPr>
            <sz val="9"/>
            <color indexed="81"/>
            <rFont val="Tahoma"/>
            <family val="2"/>
          </rPr>
          <t>31/03/23 0:36.76 TimeTrial
18/11/23 0:27.23 ClubChamps</t>
        </r>
      </text>
    </comment>
    <comment ref="M13" authorId="0" shapeId="0" xr:uid="{150329EE-5474-490B-81F1-CCD879A5E842}">
      <text>
        <r>
          <rPr>
            <sz val="8"/>
            <color indexed="81"/>
            <rFont val="Tahoma"/>
            <family val="2"/>
          </rPr>
          <t>19/05/23 1:05.02 ColourGala
18/11/23 0:59.63 ClubChamps
09/03/24 0:57.52 JFLMildnhll</t>
        </r>
      </text>
    </comment>
    <comment ref="P13" authorId="0" shapeId="0" xr:uid="{9685B7D9-B0F9-4ABA-827C-10591A0E26AF}">
      <text>
        <r>
          <rPr>
            <sz val="9"/>
            <color indexed="81"/>
            <rFont val="Tahoma"/>
            <family val="2"/>
          </rPr>
          <t>31/03/23 1:10.24 TimeTrial</t>
        </r>
      </text>
    </comment>
    <comment ref="T13" authorId="0" shapeId="0" xr:uid="{2BB2362E-6AE1-4360-A02C-1F7BDD939AA7}">
      <text>
        <r>
          <rPr>
            <sz val="9"/>
            <color indexed="81"/>
            <rFont val="Tahoma"/>
            <family val="2"/>
          </rPr>
          <t>18/11/23 0:34.49 ClubChamps</t>
        </r>
      </text>
    </comment>
    <comment ref="E14" authorId="0" shapeId="0" xr:uid="{E0630A32-5792-4B4C-ACD8-EDC193030CF3}">
      <text>
        <r>
          <rPr>
            <sz val="8"/>
            <color indexed="81"/>
            <rFont val="Tahoma"/>
            <family val="2"/>
          </rPr>
          <t>11/11/23 0:37.55 ClubChamps</t>
        </r>
      </text>
    </comment>
    <comment ref="L14" authorId="0" shapeId="0" xr:uid="{5A0FD156-BA7A-4513-8A06-9B06B6322089}">
      <text>
        <r>
          <rPr>
            <sz val="9"/>
            <color indexed="81"/>
            <rFont val="Tahoma"/>
            <family val="2"/>
          </rPr>
          <t>18/11/23 0:39.56 ClubChamps</t>
        </r>
      </text>
    </comment>
    <comment ref="E15" authorId="0" shapeId="0" xr:uid="{493BC9F0-9AF9-4AB0-A0B9-CDE0AC25FCB3}">
      <text>
        <r>
          <rPr>
            <sz val="8"/>
            <color indexed="81"/>
            <rFont val="Tahoma"/>
            <family val="2"/>
          </rPr>
          <t>11/11/23 0:27.81 ClubChamps
19/11/23 0:27.19 ClubChamps</t>
        </r>
      </text>
    </comment>
    <comment ref="F15" authorId="0" shapeId="0" xr:uid="{217DF537-28EF-45BE-93EE-15031DBAF016}">
      <text>
        <r>
          <rPr>
            <sz val="8"/>
            <color indexed="81"/>
            <rFont val="Tahoma"/>
            <family val="2"/>
          </rPr>
          <t>11/11/23 1:04.82 ClubChamps</t>
        </r>
      </text>
    </comment>
    <comment ref="E16" authorId="0" shapeId="0" xr:uid="{B8C7CAF1-8CBF-4266-9368-B7A0003D9F4F}">
      <text>
        <r>
          <rPr>
            <sz val="8"/>
            <color indexed="81"/>
            <rFont val="Tahoma"/>
            <family val="2"/>
          </rPr>
          <t>11/11/23 0:27.36 ClubChamps
19/11/23 0:27.29 ClubChamps</t>
        </r>
      </text>
    </comment>
    <comment ref="F16" authorId="0" shapeId="0" xr:uid="{792B1589-E998-430F-B7C6-EB5EBB3968B5}">
      <text>
        <r>
          <rPr>
            <sz val="8"/>
            <color indexed="81"/>
            <rFont val="Tahoma"/>
            <family val="2"/>
          </rPr>
          <t>11/11/23 1:01.94 ClubChamps
09/03/24 0:56.99 JFLMildnhll</t>
        </r>
      </text>
    </comment>
    <comment ref="L16" authorId="0" shapeId="0" xr:uid="{9C4C3815-9E66-478E-A21B-395892B930CD}">
      <text>
        <r>
          <rPr>
            <sz val="9"/>
            <color indexed="81"/>
            <rFont val="Tahoma"/>
            <family val="2"/>
          </rPr>
          <t>18/11/23 0:30.48 ClubChamps</t>
        </r>
      </text>
    </comment>
    <comment ref="T16" authorId="0" shapeId="0" xr:uid="{9CE1CC59-9F33-4A31-B272-0FC8F8D7B50C}">
      <text>
        <r>
          <rPr>
            <sz val="9"/>
            <color indexed="81"/>
            <rFont val="Tahoma"/>
            <family val="2"/>
          </rPr>
          <t>18/11/23 0:37.39 ClubChamps</t>
        </r>
      </text>
    </comment>
    <comment ref="E17" authorId="0" shapeId="0" xr:uid="{9639A1B5-EB58-4F12-AD35-64D65F8550B6}">
      <text>
        <r>
          <rPr>
            <sz val="8"/>
            <color indexed="81"/>
            <rFont val="Tahoma"/>
            <family val="2"/>
          </rPr>
          <t>13/11/21 0:32.22 ClubChamps
12/11/22 0:21.70 ClubChamps</t>
        </r>
      </text>
    </comment>
    <comment ref="F17" authorId="0" shapeId="0" xr:uid="{5EAFA556-7D1F-4E52-BC77-3D0417E6AABF}">
      <text>
        <r>
          <rPr>
            <sz val="8"/>
            <color indexed="81"/>
            <rFont val="Tahoma"/>
            <family val="2"/>
          </rPr>
          <t>10/09/21 1:30.85 ColourGala
13/11/21 1:09.89 ClubChamps
08/07/22 0:56.35 ColourGala
12/11/22 0:50.34 ClubChamps
04/12/22 0:49.02 NewmrktOpen
05/03/23 0:46.54 NewmrktOpen
11/03/23 0:44.98 JFLMildnhll
10/06/23 0:44.16 JFLWisbech
11/11/23 0:43.50 ClubChamps
09/03/24 0:39.42 NewmrktOpen</t>
        </r>
      </text>
    </comment>
    <comment ref="G17" authorId="0" shapeId="0" xr:uid="{3B8D11F8-97E2-4D83-A9B4-734CF4A2EAD3}">
      <text>
        <r>
          <rPr>
            <sz val="9"/>
            <color indexed="81"/>
            <rFont val="Tahoma"/>
            <family val="2"/>
          </rPr>
          <t>03/06/23 1:45.27 WestSuff
18/11/23 1:45.22 ClubChamps</t>
        </r>
      </text>
    </comment>
    <comment ref="H17" authorId="0" shapeId="0" xr:uid="{B03503AB-00D0-4A93-877E-DD44D0EBA93D}">
      <text>
        <r>
          <rPr>
            <sz val="8"/>
            <color indexed="81"/>
            <rFont val="Tahoma"/>
            <family val="2"/>
          </rPr>
          <t>13/10/23 3:38.08 ClubChamps</t>
        </r>
      </text>
    </comment>
    <comment ref="I17" authorId="0" shapeId="0" xr:uid="{5C159958-575B-4B3D-AF33-C58666AAC8F9}">
      <text>
        <r>
          <rPr>
            <sz val="8"/>
            <color indexed="81"/>
            <rFont val="Tahoma"/>
            <family val="2"/>
          </rPr>
          <t>22/10/23 8:13.84 ClubChampsLD (ST)</t>
        </r>
      </text>
    </comment>
    <comment ref="J17" authorId="0" shapeId="0" xr:uid="{BE2F5712-3F40-4382-BF55-5AAF22B4E46D}">
      <text>
        <r>
          <rPr>
            <sz val="8"/>
            <color indexed="81"/>
            <rFont val="Tahoma"/>
            <family val="2"/>
          </rPr>
          <t>22/10/23 16:22.98 ClubChamps</t>
        </r>
      </text>
    </comment>
    <comment ref="L17" authorId="0" shapeId="0" xr:uid="{4D5ABE20-10DE-49A3-9B50-19B17B4E9902}">
      <text>
        <r>
          <rPr>
            <sz val="8"/>
            <color indexed="81"/>
            <rFont val="Tahoma"/>
            <family val="2"/>
          </rPr>
          <t>20/11/21 0:34.12 ClubChamps
19/11/22 0:24.21 ClubChamps</t>
        </r>
      </text>
    </comment>
    <comment ref="M17" authorId="0" shapeId="0" xr:uid="{DAA08396-7750-48AE-808F-30513994AB37}">
      <text>
        <r>
          <rPr>
            <sz val="8"/>
            <color indexed="81"/>
            <rFont val="Tahoma"/>
            <family val="2"/>
          </rPr>
          <t>10/09/21 1:18.76 ColourGala
20/11/21 1:15.93 ClubChamps
08/07/22 0:58.66 ColourGala
19/11/22 0:53.18 ClubChamps
05/03/23 0:50.50 NewmrktOpen
03/06/23 0:49.22 WestSuff
24/06/23 0:47.89 SFLStIves
10/09/23 0:47.78 Nifty50s
18/11/23 0:46.13 ClubChamps
03/12/23 0:45.10 NewmrktOpen
28/01/24 0:43.92 SuffCounty</t>
        </r>
      </text>
    </comment>
    <comment ref="N17" authorId="0" shapeId="0" xr:uid="{53A55D02-E508-4B0D-A3C5-03DDC9F86D36}">
      <text>
        <r>
          <rPr>
            <sz val="8"/>
            <color indexed="81"/>
            <rFont val="Tahoma"/>
            <family val="2"/>
          </rPr>
          <t>04/03/23 1:47.15 NewmrktOpen
11/11/23 1:41.03 ClubChamps
09/03/24 1:36.80 NewmrktOpen</t>
        </r>
      </text>
    </comment>
    <comment ref="O17" authorId="0" shapeId="0" xr:uid="{0A0C1DA9-2344-48D2-922C-3A31619F0B0F}">
      <text>
        <r>
          <rPr>
            <sz val="8"/>
            <color indexed="81"/>
            <rFont val="Tahoma"/>
            <family val="2"/>
          </rPr>
          <t>22/09/23 3:38.99 ClubChamps</t>
        </r>
      </text>
    </comment>
    <comment ref="P17" authorId="0" shapeId="0" xr:uid="{C35F812D-F5D0-43C0-8164-B8B6173AA395}">
      <text>
        <r>
          <rPr>
            <sz val="8"/>
            <color indexed="81"/>
            <rFont val="Tahoma"/>
            <family val="2"/>
          </rPr>
          <t>13/11/21 0:40.36 ClubChamps</t>
        </r>
      </text>
    </comment>
    <comment ref="Q17" authorId="0" shapeId="0" xr:uid="{4048D806-0410-4A90-A6F7-EF114F806B1D}">
      <text>
        <r>
          <rPr>
            <sz val="8"/>
            <color indexed="81"/>
            <rFont val="Tahoma"/>
            <family val="2"/>
          </rPr>
          <t>08/07/22 1:23.00 ColourGala
19/11/22 1:08.37 ClubChamps
04/03/23 0:59.39 NewmrktOpen
01/07/23 0:58.72 JFLThetford
09/09/23 0:57.84 SFLNewmrkt
09/03/24 0:56.54 NewmrktOpen</t>
        </r>
      </text>
    </comment>
    <comment ref="R17" authorId="0" shapeId="0" xr:uid="{B130B927-D8C3-43FD-A9B7-FA40012FAF39}">
      <text>
        <r>
          <rPr>
            <sz val="8"/>
            <color indexed="81"/>
            <rFont val="Tahoma"/>
            <family val="2"/>
          </rPr>
          <t>03/06/23 2:15.38 WestSuff
29/09/23 2:09.18 ClubChampsLD (ST)
09/03/24 2:06.83 NewmrktOpen</t>
        </r>
      </text>
    </comment>
    <comment ref="S17" authorId="0" shapeId="0" xr:uid="{748286E6-330C-48EB-8170-3A9654115921}">
      <text>
        <r>
          <rPr>
            <sz val="8"/>
            <color indexed="81"/>
            <rFont val="Tahoma"/>
            <family val="2"/>
          </rPr>
          <t>29/09/23 4:25.48 ClubChamps</t>
        </r>
      </text>
    </comment>
    <comment ref="T17" authorId="0" shapeId="0" xr:uid="{F7798885-7789-4259-90B1-726DAB7E44F9}">
      <text>
        <r>
          <rPr>
            <sz val="8"/>
            <color indexed="81"/>
            <rFont val="Tahoma"/>
            <family val="2"/>
          </rPr>
          <t>08/07/22 0:31.09 ColourGala
19/11/22 0:29.62 ClubChamps
11/03/23 0:27.41 JFLMildnhll
10/06/23 0:25.19 JFLWisbech</t>
        </r>
      </text>
    </comment>
    <comment ref="U17" authorId="0" shapeId="0" xr:uid="{4FFA23F9-40CF-4E9A-A804-F5621348BC48}">
      <text>
        <r>
          <rPr>
            <sz val="8"/>
            <color indexed="81"/>
            <rFont val="Tahoma"/>
            <family val="2"/>
          </rPr>
          <t>19/05/23 0:57.40 ColourGala</t>
        </r>
      </text>
    </comment>
    <comment ref="X17" authorId="0" shapeId="0" xr:uid="{C9457218-3057-4BD7-ABD1-67DCD7141DF0}">
      <text>
        <r>
          <rPr>
            <sz val="8"/>
            <color indexed="81"/>
            <rFont val="Tahoma"/>
            <family val="2"/>
          </rPr>
          <t>20/11/22 2:14.91 ClubChamps
24/06/23 1:55.69 SFLStIves
19/11/23 1:46.62 ClubChamps
27/01/24 1:42.58 SuffCounty</t>
        </r>
      </text>
    </comment>
    <comment ref="Y17" authorId="0" shapeId="0" xr:uid="{5DCAF41D-3C81-43B7-B120-1148BF37CEE6}">
      <text>
        <r>
          <rPr>
            <sz val="9"/>
            <color indexed="81"/>
            <rFont val="Tahoma"/>
            <family val="2"/>
          </rPr>
          <t>19/11/23 4:01.93 ClubChamps</t>
        </r>
      </text>
    </comment>
    <comment ref="E18" authorId="0" shapeId="0" xr:uid="{A54CAB41-3DE4-4FA8-ACBE-5C7133530EF5}">
      <text>
        <r>
          <rPr>
            <sz val="9"/>
            <color indexed="81"/>
            <rFont val="Tahoma"/>
            <family val="2"/>
          </rPr>
          <t>19/11/23 0:23.35 ClubChamps</t>
        </r>
      </text>
    </comment>
    <comment ref="F18" authorId="0" shapeId="0" xr:uid="{19ADDDD1-1E1F-443B-AE3D-6A290A88A164}">
      <text>
        <r>
          <rPr>
            <sz val="8"/>
            <color indexed="81"/>
            <rFont val="Tahoma"/>
            <family val="2"/>
          </rPr>
          <t>09/03/24 0:51.92 NewmrktOpen</t>
        </r>
      </text>
    </comment>
    <comment ref="G18" authorId="0" shapeId="0" xr:uid="{FC22F1AA-AA89-472C-A524-959629AD1E92}">
      <text>
        <r>
          <rPr>
            <sz val="9"/>
            <color indexed="81"/>
            <rFont val="Tahoma"/>
            <family val="2"/>
          </rPr>
          <t>18/11/23 1:57.44 ClubChamps</t>
        </r>
      </text>
    </comment>
    <comment ref="F19" authorId="0" shapeId="0" xr:uid="{7113161E-54C6-4CD7-A1F2-C4E69CD51DA5}">
      <text>
        <r>
          <rPr>
            <sz val="8"/>
            <color indexed="81"/>
            <rFont val="Tahoma"/>
            <family val="2"/>
          </rPr>
          <t>11/06/22 1:04.76 JFLNewmrkt
08/07/22 1:03.81 ColourGala
19/05/23 0:55.47 ColourGala
01/07/23 0:52.25 JFLThetford
10/09/23 0:46.29 Nifty50s
11/11/23 0:45.99 ClubChamps
03/12/23 0:45.08 NewmrktOpen
09/03/24 0:42.31 JFLMildnhll</t>
        </r>
      </text>
    </comment>
    <comment ref="G19" authorId="0" shapeId="0" xr:uid="{F1E2D3DF-50F3-42C8-951B-BCA2D65064C9}">
      <text>
        <r>
          <rPr>
            <sz val="9"/>
            <color indexed="81"/>
            <rFont val="Tahoma"/>
            <family val="2"/>
          </rPr>
          <t>18/11/23 1:42.63 ClubChamps</t>
        </r>
      </text>
    </comment>
    <comment ref="M19" authorId="0" shapeId="0" xr:uid="{F734E602-0A1E-4DE0-8518-F4CF39FFBA17}">
      <text>
        <r>
          <rPr>
            <sz val="8"/>
            <color indexed="81"/>
            <rFont val="Tahoma"/>
            <family val="2"/>
          </rPr>
          <t>08/07/22 1:03.02 ColourGala
19/05/23 0:53.45 ColourGala
10/09/23 0:49.86 Nifty50s
16/09/23 0:49.15 JFLMildnhll
09/03/24 0:48.15 JFLMildnhll</t>
        </r>
      </text>
    </comment>
    <comment ref="N19" authorId="0" shapeId="0" xr:uid="{C470A59E-5370-49BC-B0A1-48EEECCF528E}">
      <text>
        <r>
          <rPr>
            <sz val="8"/>
            <color indexed="81"/>
            <rFont val="Tahoma"/>
            <family val="2"/>
          </rPr>
          <t>11/11/23 1:57.43 ClubChamps</t>
        </r>
      </text>
    </comment>
    <comment ref="Q19" authorId="0" shapeId="0" xr:uid="{46BD0AC9-9DAA-462C-B782-37EAA6DA848F}">
      <text>
        <r>
          <rPr>
            <sz val="8"/>
            <color indexed="81"/>
            <rFont val="Tahoma"/>
            <family val="2"/>
          </rPr>
          <t>19/05/23 1:31.28 ColourGala
09/03/24 1:14.31 JFLMildnhll</t>
        </r>
      </text>
    </comment>
    <comment ref="T19" authorId="0" shapeId="0" xr:uid="{0C1E14E9-2EE3-4B94-AC94-357C16EE0A36}">
      <text>
        <r>
          <rPr>
            <sz val="8"/>
            <color indexed="81"/>
            <rFont val="Tahoma"/>
            <family val="2"/>
          </rPr>
          <t>19/05/23 0:28.33 ColourGala</t>
        </r>
      </text>
    </comment>
    <comment ref="U19" authorId="0" shapeId="0" xr:uid="{A8BD1418-D501-4626-924A-A2F6A5A77D64}">
      <text>
        <r>
          <rPr>
            <sz val="8"/>
            <color indexed="81"/>
            <rFont val="Tahoma"/>
            <family val="2"/>
          </rPr>
          <t>11/11/23 1:03.72 ClubChamps</t>
        </r>
      </text>
    </comment>
    <comment ref="X19" authorId="0" shapeId="0" xr:uid="{526018A8-A739-4339-A1CA-003885B3DE36}">
      <text>
        <r>
          <rPr>
            <sz val="8"/>
            <color indexed="81"/>
            <rFont val="Tahoma"/>
            <family val="2"/>
          </rPr>
          <t>10/03/24 2:15.88 NewmrktOpen</t>
        </r>
      </text>
    </comment>
    <comment ref="E20" authorId="0" shapeId="0" xr:uid="{58D6C0BF-1C71-432B-8074-FB5A2C59A24C}">
      <text>
        <r>
          <rPr>
            <sz val="9"/>
            <color indexed="81"/>
            <rFont val="Tahoma"/>
            <family val="2"/>
          </rPr>
          <t>19/11/23 0:21.78 ClubChamps</t>
        </r>
      </text>
    </comment>
    <comment ref="F20" authorId="0" shapeId="0" xr:uid="{0E50BF0B-17E0-407F-B530-1635CA9599EA}">
      <text>
        <r>
          <rPr>
            <sz val="8"/>
            <color indexed="81"/>
            <rFont val="Tahoma"/>
            <family val="2"/>
          </rPr>
          <t>11/11/23 0:48.34 ClubChamps</t>
        </r>
      </text>
    </comment>
    <comment ref="G20" authorId="0" shapeId="0" xr:uid="{DA83876D-BE0E-4E47-8205-E5CAAC153885}">
      <text>
        <r>
          <rPr>
            <sz val="9"/>
            <color indexed="81"/>
            <rFont val="Tahoma"/>
            <family val="2"/>
          </rPr>
          <t>18/11/23 1:48.36 ClubChamps</t>
        </r>
      </text>
    </comment>
    <comment ref="M20" authorId="0" shapeId="0" xr:uid="{F5B958A5-35B7-4436-86EE-EA51FBEE2EE2}">
      <text>
        <r>
          <rPr>
            <sz val="9"/>
            <color indexed="81"/>
            <rFont val="Tahoma"/>
            <family val="2"/>
          </rPr>
          <t>18/11/23 0:58.17 ClubChamps</t>
        </r>
      </text>
    </comment>
    <comment ref="N20" authorId="0" shapeId="0" xr:uid="{B02121F4-78C9-408A-B34C-950993165F8A}">
      <text>
        <r>
          <rPr>
            <sz val="8"/>
            <color indexed="81"/>
            <rFont val="Tahoma"/>
            <family val="2"/>
          </rPr>
          <t>11/11/23 2:06.61 ClubChamps</t>
        </r>
      </text>
    </comment>
    <comment ref="Q20" authorId="0" shapeId="0" xr:uid="{FD25872E-0146-41B6-8373-0F3A35355C0E}">
      <text>
        <r>
          <rPr>
            <sz val="9"/>
            <color indexed="81"/>
            <rFont val="Tahoma"/>
            <family val="2"/>
          </rPr>
          <t>18/11/23 1:15.46 ClubChamps</t>
        </r>
      </text>
    </comment>
    <comment ref="U20" authorId="0" shapeId="0" xr:uid="{C4C2B685-44F7-496D-A25A-148D8C7D62A5}">
      <text>
        <r>
          <rPr>
            <sz val="8"/>
            <color indexed="81"/>
            <rFont val="Tahoma"/>
            <family val="2"/>
          </rPr>
          <t>11/11/23 1:10.79 ClubChamps</t>
        </r>
      </text>
    </comment>
    <comment ref="X20" authorId="0" shapeId="0" xr:uid="{6DB8D65E-E2A1-41D0-B68B-04622C6B50DE}">
      <text>
        <r>
          <rPr>
            <sz val="9"/>
            <color indexed="81"/>
            <rFont val="Tahoma"/>
            <family val="2"/>
          </rPr>
          <t>19/11/23 2:13.04 ClubChamps</t>
        </r>
      </text>
    </comment>
    <comment ref="Y20" authorId="0" shapeId="0" xr:uid="{9E786F33-4F70-4B2A-A8B6-2D62AFDD5E99}">
      <text>
        <r>
          <rPr>
            <sz val="9"/>
            <color indexed="81"/>
            <rFont val="Tahoma"/>
            <family val="2"/>
          </rPr>
          <t>19/11/23 4:28.78 ClubChamps</t>
        </r>
      </text>
    </comment>
    <comment ref="E21" authorId="0" shapeId="0" xr:uid="{DB33ABCC-994B-4C46-A9CC-4B8D9F0AF303}">
      <text>
        <r>
          <rPr>
            <sz val="8"/>
            <color indexed="81"/>
            <rFont val="Tahoma"/>
            <family val="2"/>
          </rPr>
          <t>20/11/22 0:21.56 ClubChamps</t>
        </r>
      </text>
    </comment>
    <comment ref="F21" authorId="0" shapeId="0" xr:uid="{5D738C60-2D9E-4687-82F4-8330F7392A93}">
      <text>
        <r>
          <rPr>
            <sz val="8"/>
            <color indexed="81"/>
            <rFont val="Tahoma"/>
            <family val="2"/>
          </rPr>
          <t>12/03/22 0:53.26 JFLMildnhll
14/05/22 0:50.87 JFLStIves
09/07/22 0:48.91 JFLHunting
12/11/22 0:46.43 ClubChamps
05/03/23 0:42.35 NewmrktOpen
13/05/23 0:42.25 JFLMildnhll
24/06/23 0:41.47 SFLStIves</t>
        </r>
      </text>
    </comment>
    <comment ref="G21" authorId="0" shapeId="0" xr:uid="{DF1FED9E-A3CC-4322-85F3-DC19CE713122}">
      <text>
        <r>
          <rPr>
            <sz val="9"/>
            <color indexed="81"/>
            <rFont val="Tahoma"/>
            <family val="2"/>
          </rPr>
          <t>03/06/23 1:35.64 WestSuff
18/11/23 1:32.59 ClubChamps</t>
        </r>
      </text>
    </comment>
    <comment ref="H21" authorId="0" shapeId="0" xr:uid="{C364C3C7-26A9-4E46-BD2F-E5DA0AC46AD5}">
      <text>
        <r>
          <rPr>
            <sz val="8"/>
            <color indexed="81"/>
            <rFont val="Tahoma"/>
            <family val="2"/>
          </rPr>
          <t>13/10/23 3:30.47 ClubChamps</t>
        </r>
      </text>
    </comment>
    <comment ref="I21" authorId="0" shapeId="0" xr:uid="{BF7AC086-C798-494E-A15C-633D68C05DE8}">
      <text>
        <r>
          <rPr>
            <sz val="8"/>
            <color indexed="81"/>
            <rFont val="Tahoma"/>
            <family val="2"/>
          </rPr>
          <t>20/10/23 7:30.14 ClubChamps</t>
        </r>
      </text>
    </comment>
    <comment ref="J21" authorId="0" shapeId="0" xr:uid="{482A8BCD-B0D0-4E44-8957-1A51AC4ADF37}">
      <text>
        <r>
          <rPr>
            <sz val="8"/>
            <color indexed="81"/>
            <rFont val="Tahoma"/>
            <family val="2"/>
          </rPr>
          <t>22/10/23 14:33.11 ClubChamps</t>
        </r>
      </text>
    </comment>
    <comment ref="M21" authorId="0" shapeId="0" xr:uid="{3C514070-FCD4-40F7-B9DD-8E5C131293E9}">
      <text>
        <r>
          <rPr>
            <sz val="8"/>
            <color indexed="81"/>
            <rFont val="Tahoma"/>
            <family val="2"/>
          </rPr>
          <t>12/03/22 1:01.83 JFLMildnhll
14/05/22 0:55.39 JFLStIves
19/11/22 0:50.54 ClubChamps
05/03/23 0:49.21 NewmrktOpen
24/03/23 0:48.09 Cambridge
10/09/23 0:47.89 Nifty50s
18/11/23 0:47.83 ClubChamps</t>
        </r>
      </text>
    </comment>
    <comment ref="N21" authorId="0" shapeId="0" xr:uid="{8621D889-D3FB-4451-A91F-9936A55A15D3}">
      <text>
        <r>
          <rPr>
            <sz val="9"/>
            <color indexed="81"/>
            <rFont val="Tahoma"/>
            <family val="2"/>
          </rPr>
          <t>04/06/23 1:43.01 WestSuff</t>
        </r>
      </text>
    </comment>
    <comment ref="O21" authorId="0" shapeId="0" xr:uid="{D8E65212-79D5-42C6-8A14-891CD4D7346D}">
      <text>
        <r>
          <rPr>
            <sz val="8"/>
            <color indexed="81"/>
            <rFont val="Tahoma"/>
            <family val="2"/>
          </rPr>
          <t>22/09/23 3:42.62 ClubChamps</t>
        </r>
      </text>
    </comment>
    <comment ref="Q21" authorId="0" shapeId="0" xr:uid="{4CEB733F-19EF-4484-A260-F0FC905F260D}">
      <text>
        <r>
          <rPr>
            <sz val="8"/>
            <color indexed="81"/>
            <rFont val="Tahoma"/>
            <family val="2"/>
          </rPr>
          <t>08/07/22 1:18.26 ColourGala
09/07/22 1:14.08 JFLHunting
19/11/22 1:03.05 ClubChamps
13/05/23 0:52.65 JFLMildnhll</t>
        </r>
      </text>
    </comment>
    <comment ref="T21" authorId="0" shapeId="0" xr:uid="{8EF8DC49-92F8-4F1A-88ED-9903C84FF32A}">
      <text>
        <r>
          <rPr>
            <sz val="8"/>
            <color indexed="81"/>
            <rFont val="Tahoma"/>
            <family val="2"/>
          </rPr>
          <t>12/03/22 0:29.63 JFLMildnhll
14/05/22 0:25.97 JFLStIves
08/07/22 0:25.94 ColourGala
09/07/22 0:24.94 JFLHunting</t>
        </r>
      </text>
    </comment>
    <comment ref="U21" authorId="0" shapeId="0" xr:uid="{5ECF23C7-F071-465E-9A43-A1D495DE4639}">
      <text>
        <r>
          <rPr>
            <sz val="8"/>
            <color indexed="81"/>
            <rFont val="Tahoma"/>
            <family val="2"/>
          </rPr>
          <t>12/11/22 0:53.85 ClubChamps
18/12/22 0:52.32 StwmrktOpen
21/01/23 0:48.98 SuffCounty
05/03/23 0:48.59 NewmrktOpen
25/03/23 0:46.37 Cambridge
13/05/23 0:45.14 JFLMildnhll
17/06/23 0:44.75 DaveRobinson</t>
        </r>
      </text>
    </comment>
    <comment ref="V21" authorId="0" shapeId="0" xr:uid="{9807EE15-C823-40D1-8444-AF97653A48E5}">
      <text>
        <r>
          <rPr>
            <sz val="8"/>
            <color indexed="81"/>
            <rFont val="Tahoma"/>
            <family val="2"/>
          </rPr>
          <t>15/09/23 1:59.76 ClubChampsLD (ST)
18/11/23 1:54.88 ClubChamps</t>
        </r>
      </text>
    </comment>
    <comment ref="W21" authorId="0" shapeId="0" xr:uid="{A329B777-A918-4891-823E-FAD45A0C317B}">
      <text>
        <r>
          <rPr>
            <sz val="8"/>
            <color indexed="81"/>
            <rFont val="Tahoma"/>
            <family val="2"/>
          </rPr>
          <t>15/09/23 4:22.98 ClubChamps
11/12/23 4:19.86 TimeTrial</t>
        </r>
      </text>
    </comment>
    <comment ref="X21" authorId="0" shapeId="0" xr:uid="{7E20F020-C12B-4D24-BCAD-E15A1C2B88C1}">
      <text>
        <r>
          <rPr>
            <sz val="8"/>
            <color indexed="81"/>
            <rFont val="Tahoma"/>
            <family val="2"/>
          </rPr>
          <t>20/11/22 1:59.85 ClubChamps
05/03/23 1:45.45 NewmrktOpen</t>
        </r>
      </text>
    </comment>
    <comment ref="Y21" authorId="0" shapeId="0" xr:uid="{A38CECA7-3669-4CCA-B7BE-E5562FFA0335}">
      <text>
        <r>
          <rPr>
            <sz val="9"/>
            <color indexed="81"/>
            <rFont val="Tahoma"/>
            <family val="2"/>
          </rPr>
          <t>19/11/23 3:44.33 ClubChamps</t>
        </r>
      </text>
    </comment>
    <comment ref="E22" authorId="0" shapeId="0" xr:uid="{7CA2B0C6-363F-41A0-A01B-450FEBC95534}">
      <text>
        <r>
          <rPr>
            <sz val="9"/>
            <color indexed="81"/>
            <rFont val="Tahoma"/>
            <family val="2"/>
          </rPr>
          <t>19/11/23 0:19.13 ClubChamps</t>
        </r>
      </text>
    </comment>
    <comment ref="F22" authorId="0" shapeId="0" xr:uid="{304BF56B-88CC-49B6-A751-B5B49AC2B019}">
      <text>
        <r>
          <rPr>
            <sz val="8"/>
            <color indexed="81"/>
            <rFont val="Tahoma"/>
            <family val="2"/>
          </rPr>
          <t>08/07/22 0:50.73 ColourGala
19/05/23 0:46.10 ColourGala
10/09/23 0:45.49 Nifty50s
03/12/23 0:40.40 NewmrktOpen
09/03/24 0:40.22 NewmrktOpen</t>
        </r>
      </text>
    </comment>
    <comment ref="G22" authorId="0" shapeId="0" xr:uid="{4A6DAD86-BB01-4608-996B-D3315B1AC916}">
      <text>
        <r>
          <rPr>
            <sz val="8"/>
            <color indexed="81"/>
            <rFont val="Tahoma"/>
            <family val="2"/>
          </rPr>
          <t>13/10/23 1:42.94 ClubChampsLD (ST)
18/11/23 1:42.60 ClubChamps
03/12/23 1:34.56 NewmrktOpen
10/03/24 1:27.77 NewmrktOpen</t>
        </r>
      </text>
    </comment>
    <comment ref="H22" authorId="0" shapeId="0" xr:uid="{0A844E83-D865-4FE2-8842-88449C9895A5}">
      <text>
        <r>
          <rPr>
            <sz val="8"/>
            <color indexed="81"/>
            <rFont val="Tahoma"/>
            <family val="2"/>
          </rPr>
          <t>13/10/23 3:37.07 ClubChamps</t>
        </r>
      </text>
    </comment>
    <comment ref="M22" authorId="0" shapeId="0" xr:uid="{DE729EA5-6615-4FEC-A102-2762E256EA50}">
      <text>
        <r>
          <rPr>
            <sz val="8"/>
            <color indexed="81"/>
            <rFont val="Tahoma"/>
            <family val="2"/>
          </rPr>
          <t>08/07/22 0:54.91 ColourGala
31/03/23 0:53.64 TimeTrial
10/09/23 0:52.10 Nifty50s
18/11/23 0:49.81 ClubChamps
10/03/24 0:47.29 NewmrktOpen</t>
        </r>
      </text>
    </comment>
    <comment ref="Q22" authorId="0" shapeId="0" xr:uid="{4FA30838-CE4B-4EAE-9E04-B59412E137ED}">
      <text>
        <r>
          <rPr>
            <sz val="8"/>
            <color indexed="81"/>
            <rFont val="Tahoma"/>
            <family val="2"/>
          </rPr>
          <t>08/07/22 1:15.90 ColourGala
31/03/23 1:13.14 TimeTrial
19/05/23 1:07.60 ColourGala
18/11/23 1:01.61 ClubChamps
09/03/24 0:56.74 NewmrktOpen</t>
        </r>
      </text>
    </comment>
    <comment ref="T22" authorId="0" shapeId="0" xr:uid="{793FC769-B982-4818-AFD6-AE065942B6E3}">
      <text>
        <r>
          <rPr>
            <sz val="8"/>
            <color indexed="81"/>
            <rFont val="Tahoma"/>
            <family val="2"/>
          </rPr>
          <t>08/07/22 0:34.29 ColourGala
19/05/23 0:28.77 ColourGala</t>
        </r>
      </text>
    </comment>
    <comment ref="X22" authorId="0" shapeId="0" xr:uid="{C8401A42-CFB3-4910-BF70-E2B908D79167}">
      <text>
        <r>
          <rPr>
            <sz val="9"/>
            <color indexed="81"/>
            <rFont val="Tahoma"/>
            <family val="2"/>
          </rPr>
          <t>19/11/23 1:50.48 ClubChamps</t>
        </r>
      </text>
    </comment>
    <comment ref="E23" authorId="0" shapeId="0" xr:uid="{AA81B2EF-3E21-4CA8-BCE8-2DB7CC788D57}">
      <text>
        <r>
          <rPr>
            <sz val="9"/>
            <color indexed="81"/>
            <rFont val="Tahoma"/>
            <family val="2"/>
          </rPr>
          <t>19/11/23 0:22.13 ClubChamps</t>
        </r>
      </text>
    </comment>
    <comment ref="F23" authorId="0" shapeId="0" xr:uid="{1B354211-81E8-40CD-BD0C-066B794778B3}">
      <text>
        <r>
          <rPr>
            <sz val="8"/>
            <color indexed="81"/>
            <rFont val="Tahoma"/>
            <family val="2"/>
          </rPr>
          <t>31/03/23 1:06.50 TimeTrial
13/05/23 0:54.87 JFLMildnhll
19/05/23 0:52.20 ColourGala
03/06/23 0:52.18 WestSuff
01/07/23 0:51.84 JFLThetford
10/09/23 0:49.97 Nifty50s
16/09/23 0:49.12 JFLMildnhll
11/11/23 0:46.59 ClubChamps
09/03/24 0:45.39 JFLMildnhll</t>
        </r>
      </text>
    </comment>
    <comment ref="G23" authorId="0" shapeId="0" xr:uid="{FDBA6421-940D-44CA-AB51-EBF5D3076B4A}">
      <text>
        <r>
          <rPr>
            <sz val="8"/>
            <color indexed="81"/>
            <rFont val="Tahoma"/>
            <family val="2"/>
          </rPr>
          <t>13/10/23 1:53.68 ClubChampsLD (ST)
03/12/23 1:50.23 NewmrktOpen</t>
        </r>
      </text>
    </comment>
    <comment ref="H23" authorId="0" shapeId="0" xr:uid="{EFCDD5AF-35BC-439B-9A97-D1FF406C1415}">
      <text>
        <r>
          <rPr>
            <sz val="8"/>
            <color indexed="81"/>
            <rFont val="Tahoma"/>
            <family val="2"/>
          </rPr>
          <t>13/10/23 3:59.21 ClubChamps</t>
        </r>
      </text>
    </comment>
    <comment ref="I23" authorId="0" shapeId="0" xr:uid="{41108C62-9808-4DB5-BC56-CC471819ACD8}">
      <text>
        <r>
          <rPr>
            <sz val="8"/>
            <color indexed="81"/>
            <rFont val="Tahoma"/>
            <family val="2"/>
          </rPr>
          <t>20/10/23 8:49.37 ClubChamps</t>
        </r>
      </text>
    </comment>
    <comment ref="M23" authorId="0" shapeId="0" xr:uid="{2382C0BE-0BE9-4234-A75C-07640FC3AD38}">
      <text>
        <r>
          <rPr>
            <sz val="8"/>
            <color indexed="81"/>
            <rFont val="Tahoma"/>
            <family val="2"/>
          </rPr>
          <t>31/03/23 1:10.12 TimeTrial
19/05/23 0:57.63 ColourGala
03/06/23 0:56.03 WestSuff
03/12/23 0:54.16 NewmrktOpen</t>
        </r>
      </text>
    </comment>
    <comment ref="N23" authorId="0" shapeId="0" xr:uid="{0095F68D-5587-40D2-90BD-E663DD28DFED}">
      <text>
        <r>
          <rPr>
            <sz val="8"/>
            <color indexed="81"/>
            <rFont val="Tahoma"/>
            <family val="2"/>
          </rPr>
          <t>11/11/23 1:59.79 ClubChamps</t>
        </r>
      </text>
    </comment>
    <comment ref="Q23" authorId="0" shapeId="0" xr:uid="{2423FBAC-E351-4D32-BAD1-B89AB9FA2E29}">
      <text>
        <r>
          <rPr>
            <sz val="8"/>
            <color indexed="81"/>
            <rFont val="Tahoma"/>
            <family val="2"/>
          </rPr>
          <t>31/03/23 1:41.44 TimeTrial
19/05/23 1:11.54 ColourGala
04/06/23 1:06.32 WestSuff
10/06/23 1:05.39 JFLWisbech
01/07/23 1:02.93 JFLThetford
09/09/23 0:59.69 SFLNewmrkt
09/03/24 0:55.91 JFLMildnhll</t>
        </r>
      </text>
    </comment>
    <comment ref="R23" authorId="0" shapeId="0" xr:uid="{B4A13FD7-58D0-4BCE-A169-20E743D36ED8}">
      <text>
        <r>
          <rPr>
            <sz val="8"/>
            <color indexed="81"/>
            <rFont val="Tahoma"/>
            <family val="2"/>
          </rPr>
          <t>11/11/23 2:11.47 ClubChamps</t>
        </r>
      </text>
    </comment>
    <comment ref="S23" authorId="0" shapeId="0" xr:uid="{B2F4D0FD-533B-43B2-825B-130CBA860B48}">
      <text>
        <r>
          <rPr>
            <sz val="8"/>
            <color indexed="81"/>
            <rFont val="Tahoma"/>
            <family val="2"/>
          </rPr>
          <t>02/12/23 4:41.64 NewmrktOpen
10/03/24 4:30.69 NewmrktOpen</t>
        </r>
      </text>
    </comment>
    <comment ref="T23" authorId="0" shapeId="0" xr:uid="{18C14B27-9BF3-4C6F-B824-9362AAAB1F85}">
      <text>
        <r>
          <rPr>
            <sz val="8"/>
            <color indexed="81"/>
            <rFont val="Tahoma"/>
            <family val="2"/>
          </rPr>
          <t>19/05/23 0:33.04 ColourGala</t>
        </r>
      </text>
    </comment>
    <comment ref="U23" authorId="0" shapeId="0" xr:uid="{8D2CEC7D-0E67-4654-9BC8-01CED584A411}">
      <text>
        <r>
          <rPr>
            <sz val="8"/>
            <color indexed="81"/>
            <rFont val="Tahoma"/>
            <family val="2"/>
          </rPr>
          <t>04/06/23 1:11.56 WestSuff
10/09/23 1:03.64 Nifty50s
11/11/23 1:01.13 ClubChamps
10/03/24 1:00.54 NewmrktOpen</t>
        </r>
      </text>
    </comment>
    <comment ref="V23" authorId="0" shapeId="0" xr:uid="{22F34FE2-94D3-4040-8B2A-3FD6B40B5CA4}">
      <text>
        <r>
          <rPr>
            <sz val="9"/>
            <color indexed="81"/>
            <rFont val="Tahoma"/>
            <family val="2"/>
          </rPr>
          <t>18/11/23 2:32.77 ClubChamps</t>
        </r>
      </text>
    </comment>
    <comment ref="X23" authorId="0" shapeId="0" xr:uid="{66726F4D-6609-445E-9AC9-D1FD3356417D}">
      <text>
        <r>
          <rPr>
            <sz val="8"/>
            <color indexed="81"/>
            <rFont val="Tahoma"/>
            <family val="2"/>
          </rPr>
          <t>19/11/23 2:03.99 ClubChamps
03/12/23 1:58.70 NewmrktOpen
10/03/24 1:54.18 NewmrktOpen</t>
        </r>
      </text>
    </comment>
    <comment ref="Y23" authorId="0" shapeId="0" xr:uid="{41A6B289-D968-4418-A963-474C4E87679B}">
      <text>
        <r>
          <rPr>
            <sz val="9"/>
            <color indexed="81"/>
            <rFont val="Tahoma"/>
            <family val="2"/>
          </rPr>
          <t>19/11/23 4:29.32 ClubChamps</t>
        </r>
      </text>
    </comment>
    <comment ref="E24" authorId="0" shapeId="0" xr:uid="{B0F7A7F8-5CA8-4FC4-BF6C-78A40056EE13}">
      <text>
        <r>
          <rPr>
            <sz val="9"/>
            <color indexed="81"/>
            <rFont val="Tahoma"/>
            <family val="2"/>
          </rPr>
          <t>19/11/23 0:19.71 ClubChamps</t>
        </r>
      </text>
    </comment>
    <comment ref="F24" authorId="0" shapeId="0" xr:uid="{5B4918F3-36FE-43A3-A572-4D93659BE383}">
      <text>
        <r>
          <rPr>
            <sz val="8"/>
            <color indexed="81"/>
            <rFont val="Tahoma"/>
            <family val="2"/>
          </rPr>
          <t>11/06/22 1:01.71 JFLNewmrkt
09/07/22 0:58.45 JFLHunting
12/11/22 0:53.98 ClubChamps
04/12/22 0:50.60 NewmrktOpen
05/03/23 0:46.11 NewmrktOpen
11/03/23 0:45.86 JFLMildnhll
03/06/23 0:45.54 WestSuff
11/11/23 0:43.11 ClubChamps</t>
        </r>
      </text>
    </comment>
    <comment ref="G24" authorId="0" shapeId="0" xr:uid="{32D989F3-B126-446D-8322-8C1049BCAD62}">
      <text>
        <r>
          <rPr>
            <sz val="8"/>
            <color indexed="81"/>
            <rFont val="Tahoma"/>
            <family val="2"/>
          </rPr>
          <t>24/06/23 1:44.51 SFLStIves
03/12/23 1:43.53 NewmrktOpen</t>
        </r>
      </text>
    </comment>
    <comment ref="H24" authorId="0" shapeId="0" xr:uid="{3005EE01-6642-4D4E-8E87-F00199D4F2F5}">
      <text>
        <r>
          <rPr>
            <sz val="8"/>
            <color indexed="81"/>
            <rFont val="Tahoma"/>
            <family val="2"/>
          </rPr>
          <t>13/10/23 3:48.62 ClubChamps</t>
        </r>
      </text>
    </comment>
    <comment ref="I24" authorId="0" shapeId="0" xr:uid="{65DD2464-EBD8-4DB9-9C34-33DD223D5D5A}">
      <text>
        <r>
          <rPr>
            <sz val="8"/>
            <color indexed="81"/>
            <rFont val="Tahoma"/>
            <family val="2"/>
          </rPr>
          <t>20/10/23 8:35.91 ClubChamps</t>
        </r>
      </text>
    </comment>
    <comment ref="M24" authorId="0" shapeId="0" xr:uid="{11F9BDF9-B904-4876-A8EF-37D82678BDEE}">
      <text>
        <r>
          <rPr>
            <sz val="8"/>
            <color indexed="81"/>
            <rFont val="Tahoma"/>
            <family val="2"/>
          </rPr>
          <t>11/06/22 1:13.95 JFLNewmrkt
08/07/22 1:06.04 ColourGala
09/07/22 1:04.28 JFLHunting
19/11/22 1:03.03 ClubChamps
04/12/22 0:58.23 NewmrktOpen
05/03/23 0:52.40 NewmrktOpen</t>
        </r>
      </text>
    </comment>
    <comment ref="Q24" authorId="0" shapeId="0" xr:uid="{8EB5ED13-349B-4DF0-95FF-61522217FB6A}">
      <text>
        <r>
          <rPr>
            <sz val="8"/>
            <color indexed="81"/>
            <rFont val="Tahoma"/>
            <family val="2"/>
          </rPr>
          <t>04/03/23 1:03.15 NewmrktOpen
11/03/23 1:01.41 JFLMildnhll
13/05/23 0:57.02 JFLMildnhll
27/05/23 0:55.06 NewmrktGala
17/06/23 0:54.96 DaveRobinson
16/09/23 0:54.28 JFLMildnhll
18/11/23 0:53.79 ClubChamps</t>
        </r>
      </text>
    </comment>
    <comment ref="R24" authorId="0" shapeId="0" xr:uid="{B45DA6BD-08CC-48B1-84B6-8AB1329B8DC0}">
      <text>
        <r>
          <rPr>
            <sz val="8"/>
            <color indexed="81"/>
            <rFont val="Tahoma"/>
            <family val="2"/>
          </rPr>
          <t>11/11/23 1:58.09 ClubChamps</t>
        </r>
      </text>
    </comment>
    <comment ref="T24" authorId="0" shapeId="0" xr:uid="{193D7489-55FE-4730-8B66-B2885C25957C}">
      <text>
        <r>
          <rPr>
            <sz val="8"/>
            <color indexed="81"/>
            <rFont val="Tahoma"/>
            <family val="2"/>
          </rPr>
          <t>19/05/23 0:24.35 ColourGala</t>
        </r>
      </text>
    </comment>
    <comment ref="U24" authorId="0" shapeId="0" xr:uid="{98D7B281-B2D5-4917-B404-9D918EFA29FE}">
      <text>
        <r>
          <rPr>
            <sz val="8"/>
            <color indexed="81"/>
            <rFont val="Tahoma"/>
            <family val="2"/>
          </rPr>
          <t>01/07/23 0:52.30 JFLThetford
09/03/24 0:49.97 JFLMildnhll</t>
        </r>
      </text>
    </comment>
    <comment ref="X24" authorId="0" shapeId="0" xr:uid="{EEA23239-3473-428A-9E16-C60B0483D20B}">
      <text>
        <r>
          <rPr>
            <sz val="8"/>
            <color indexed="81"/>
            <rFont val="Tahoma"/>
            <family val="2"/>
          </rPr>
          <t>19/11/23 1:50.85 ClubChamps
09/03/24 1:44.40 JFLMildnhll</t>
        </r>
      </text>
    </comment>
    <comment ref="Y24" authorId="0" shapeId="0" xr:uid="{5D416A9E-18A4-4E18-B337-A765AAF1A968}">
      <text>
        <r>
          <rPr>
            <sz val="9"/>
            <color indexed="81"/>
            <rFont val="Tahoma"/>
            <family val="2"/>
          </rPr>
          <t>19/11/23 4:06.86 ClubChamps</t>
        </r>
      </text>
    </comment>
    <comment ref="E25" authorId="0" shapeId="0" xr:uid="{B66E9FC9-6447-4551-8856-8F29DAA1539F}">
      <text>
        <r>
          <rPr>
            <sz val="8"/>
            <color indexed="81"/>
            <rFont val="Tahoma"/>
            <family val="2"/>
          </rPr>
          <t>21/11/21 0:27.42 ClubChamps</t>
        </r>
      </text>
    </comment>
    <comment ref="F25" authorId="0" shapeId="0" xr:uid="{F5279A78-52D1-4FAF-AA70-5C96A545C84F}">
      <text>
        <r>
          <rPr>
            <sz val="8"/>
            <color indexed="81"/>
            <rFont val="Tahoma"/>
            <family val="2"/>
          </rPr>
          <t>08/07/22 0:52.56 ColourGala
09/07/22 0:51.79 JFLHunting
12/11/22 0:49.69 ClubChamps
31/03/23 0:49.47 TimeTrial</t>
        </r>
      </text>
    </comment>
    <comment ref="M25" authorId="0" shapeId="0" xr:uid="{B66A3A37-3670-4F8B-A384-AF7B27B8CCE7}">
      <text>
        <r>
          <rPr>
            <sz val="8"/>
            <color indexed="81"/>
            <rFont val="Tahoma"/>
            <family val="2"/>
          </rPr>
          <t>08/07/22 1:04.41 ColourGala
09/07/22 1:03.32 JFLHunting
31/03/23 1:02.34 TimeTrial
19/05/23 1:00.23 ColourGala</t>
        </r>
      </text>
    </comment>
    <comment ref="N25" authorId="0" shapeId="0" xr:uid="{C381D540-F988-4D78-B397-A5CE1A38D122}">
      <text>
        <r>
          <rPr>
            <sz val="9"/>
            <color indexed="81"/>
            <rFont val="Tahoma"/>
            <family val="2"/>
          </rPr>
          <t>12/11/22 2:16.88 ClubChamps</t>
        </r>
      </text>
    </comment>
    <comment ref="Q25" authorId="0" shapeId="0" xr:uid="{D3E1F1D7-6049-4E51-9FEA-44DB002354B2}">
      <text>
        <r>
          <rPr>
            <sz val="8"/>
            <color indexed="81"/>
            <rFont val="Tahoma"/>
            <family val="2"/>
          </rPr>
          <t>31/03/23 1:38.91 TimeTrial
19/05/23 1:20.47 ColourGala</t>
        </r>
      </text>
    </comment>
    <comment ref="T25" authorId="0" shapeId="0" xr:uid="{9495E157-10FC-400F-B500-3602845FE35B}">
      <text>
        <r>
          <rPr>
            <sz val="8"/>
            <color indexed="81"/>
            <rFont val="Tahoma"/>
            <family val="2"/>
          </rPr>
          <t>19/05/23 0:28.81 ColourGala</t>
        </r>
      </text>
    </comment>
    <comment ref="F26" authorId="0" shapeId="0" xr:uid="{CBF7E893-A9EC-4F04-A63C-A89C4B3AF58D}">
      <text>
        <r>
          <rPr>
            <sz val="8"/>
            <color indexed="81"/>
            <rFont val="Tahoma"/>
            <family val="2"/>
          </rPr>
          <t>08/07/22 0:57.81 ColourGala
12/11/22 0:50.83 ClubChamps
31/03/23 0:49.74 TimeTrial
19/05/23 0:47.18 ColourGala
27/05/23 0:46.63 NewmrktGala
03/06/23 0:45.14 WestSuff
10/06/23 0:44.31 JFLWisbech</t>
        </r>
      </text>
    </comment>
    <comment ref="G26" authorId="0" shapeId="0" xr:uid="{05204D8F-77A1-49AC-8B90-58FBE45DFC02}">
      <text>
        <r>
          <rPr>
            <sz val="8"/>
            <color indexed="81"/>
            <rFont val="Tahoma"/>
            <family val="2"/>
          </rPr>
          <t>03/06/23 1:44.30 WestSuff
03/12/23 1:43.01 NewmrktOpen</t>
        </r>
      </text>
    </comment>
    <comment ref="H26" authorId="0" shapeId="0" xr:uid="{BEF88343-356F-4CEB-BF29-F1FBD20A1422}">
      <text>
        <r>
          <rPr>
            <sz val="8"/>
            <color indexed="81"/>
            <rFont val="Tahoma"/>
            <family val="2"/>
          </rPr>
          <t>13/10/23 3:54.71 ClubChamps</t>
        </r>
      </text>
    </comment>
    <comment ref="M26" authorId="0" shapeId="0" xr:uid="{F4794BD9-43C4-40D2-A5A5-2A259FFA05C6}">
      <text>
        <r>
          <rPr>
            <sz val="8"/>
            <color indexed="81"/>
            <rFont val="Tahoma"/>
            <family val="2"/>
          </rPr>
          <t>08/07/22 0:58.50 ColourGala
19/11/22 0:57.81 ClubChamps
11/03/23 0:49.42 JFLMildnhll
01/07/23 0:48.60 JFLThetford
09/03/24 0:46.82 JFLMildnhll</t>
        </r>
      </text>
    </comment>
    <comment ref="N26" authorId="0" shapeId="0" xr:uid="{1915BFF8-02E2-48EB-A04A-0B6A9C487F82}">
      <text>
        <r>
          <rPr>
            <sz val="8"/>
            <color indexed="81"/>
            <rFont val="Tahoma"/>
            <family val="2"/>
          </rPr>
          <t>12/11/22 2:03.60 ClubChamps
04/03/23 1:55.45 NewmrktOpen
11/11/23 1:51.01 ClubChamps</t>
        </r>
      </text>
    </comment>
    <comment ref="Q26" authorId="0" shapeId="0" xr:uid="{2B6B1AC5-4704-4718-BDB3-B1CBDC6AD214}">
      <text>
        <r>
          <rPr>
            <sz val="8"/>
            <color indexed="81"/>
            <rFont val="Tahoma"/>
            <family val="2"/>
          </rPr>
          <t>08/07/22 1:16.78 ColourGala
19/05/23 1:12.93 ColourGala
18/11/23 1:09.95 ClubChamps
09/03/24 1:02.36 JFLMildnhll</t>
        </r>
      </text>
    </comment>
    <comment ref="T26" authorId="0" shapeId="0" xr:uid="{6EE6B9D6-9517-4C18-8508-D625E20684E5}">
      <text>
        <r>
          <rPr>
            <sz val="8"/>
            <color indexed="81"/>
            <rFont val="Tahoma"/>
            <family val="2"/>
          </rPr>
          <t>08/07/22 0:33.92 ColourGala
19/05/23 0:30.99 ColourGala</t>
        </r>
      </text>
    </comment>
    <comment ref="E27" authorId="0" shapeId="0" xr:uid="{F6846A1B-D227-48E4-9BAC-50C5362D4F48}">
      <text>
        <r>
          <rPr>
            <sz val="8"/>
            <color indexed="81"/>
            <rFont val="Tahoma"/>
            <family val="2"/>
          </rPr>
          <t>09/11/19 0:31.79 ClubChamps</t>
        </r>
      </text>
    </comment>
    <comment ref="F27" authorId="0" shapeId="0" xr:uid="{42E692ED-C28F-4A82-B7A4-0CA52F60C917}">
      <text>
        <r>
          <rPr>
            <sz val="8"/>
            <color indexed="81"/>
            <rFont val="Tahoma"/>
            <family val="2"/>
          </rPr>
          <t>10/09/21 0:55.63 ColourGala
13/11/21 0:54.07 ClubChamps
08/07/22 0:50.22 ColourGala
12/11/22 0:43.80 ClubChamps
11/03/23 0:40.86 JFLMildnhll
17/06/23 0:38.68 DaveRobinson
10/09/23 0:38.37 Nifty50s
11/11/23 0:36.59 ClubChamps
09/03/24 0:36.08 JFLMildnhll</t>
        </r>
      </text>
    </comment>
    <comment ref="G27" authorId="0" shapeId="0" xr:uid="{A88A62D3-C8BC-4A01-A8F1-F9EFD4BF4674}">
      <text>
        <r>
          <rPr>
            <sz val="8"/>
            <color indexed="81"/>
            <rFont val="Tahoma"/>
            <family val="2"/>
          </rPr>
          <t>19/11/22 1:38.86 ClubChamps
13/10/23 1:30.39 ClubChampsLD (ST)
18/11/23 1:24.10 ClubChamps</t>
        </r>
      </text>
    </comment>
    <comment ref="H27" authorId="0" shapeId="0" xr:uid="{025D1417-ACD2-455E-AA0B-CD0449EA8C91}">
      <text>
        <r>
          <rPr>
            <sz val="8"/>
            <color indexed="81"/>
            <rFont val="Tahoma"/>
            <family val="2"/>
          </rPr>
          <t>13/10/23 3:05.66 ClubChamps</t>
        </r>
      </text>
    </comment>
    <comment ref="I27" authorId="0" shapeId="0" xr:uid="{071EB2EA-DC33-465E-B2E8-4D529881C249}">
      <text>
        <r>
          <rPr>
            <sz val="8"/>
            <color indexed="81"/>
            <rFont val="Tahoma"/>
            <family val="2"/>
          </rPr>
          <t>20/10/23 6:40.06 ClubChamps</t>
        </r>
      </text>
    </comment>
    <comment ref="J27" authorId="0" shapeId="0" xr:uid="{957666FE-B86F-464B-A886-F566CC409FBB}">
      <text>
        <r>
          <rPr>
            <sz val="8"/>
            <color indexed="81"/>
            <rFont val="Tahoma"/>
            <family val="2"/>
          </rPr>
          <t>15/10/23 14:37.24 ClubChampsLD (ST)
22/10/23 13:39.06 ClubChamps</t>
        </r>
      </text>
    </comment>
    <comment ref="K27" authorId="0" shapeId="0" xr:uid="{23F65809-9ECA-4F3E-9E5B-FE4EFF7D397C}">
      <text>
        <r>
          <rPr>
            <sz val="8"/>
            <color indexed="81"/>
            <rFont val="Tahoma"/>
            <family val="2"/>
          </rPr>
          <t>15/10/23 27:24.66 ClubChamps</t>
        </r>
      </text>
    </comment>
    <comment ref="L27" authorId="0" shapeId="0" xr:uid="{E11D29C1-198E-4C88-AF9C-5933476219DE}">
      <text>
        <r>
          <rPr>
            <sz val="8"/>
            <color indexed="81"/>
            <rFont val="Tahoma"/>
            <family val="2"/>
          </rPr>
          <t>16/11/19 0:31.72 ClubChamps</t>
        </r>
      </text>
    </comment>
    <comment ref="M27" authorId="0" shapeId="0" xr:uid="{E344C2E2-DA2E-4C41-85E5-5258281AC482}">
      <text>
        <r>
          <rPr>
            <sz val="8"/>
            <color indexed="81"/>
            <rFont val="Tahoma"/>
            <family val="2"/>
          </rPr>
          <t>10/09/21 1:02.22 ColourGala
12/03/22 0:58.85 JFLMildnhll
14/05/22 0:55.70 JFLStIves
08/07/22 0:49.97 ColourGala
11/03/23 0:46.75 JFLMildnhll
10/09/23 0:45.54 Nifty50s
18/11/23 0:43.20 ClubChamps</t>
        </r>
      </text>
    </comment>
    <comment ref="N27" authorId="0" shapeId="0" xr:uid="{9F27D677-ACE7-4B2D-9250-466613326357}">
      <text>
        <r>
          <rPr>
            <sz val="8"/>
            <color indexed="81"/>
            <rFont val="Tahoma"/>
            <family val="2"/>
          </rPr>
          <t>13/11/21 2:15.12 ClubChamps
12/11/22 1:52.57 ClubChamps
11/11/23 1:36.25 ClubChamps
02/12/23 1:33.03 NewmrktOpen</t>
        </r>
      </text>
    </comment>
    <comment ref="O27" authorId="0" shapeId="0" xr:uid="{BEC50F77-8529-40C2-920E-7735DD76F558}">
      <text>
        <r>
          <rPr>
            <sz val="8"/>
            <color indexed="81"/>
            <rFont val="Tahoma"/>
            <family val="2"/>
          </rPr>
          <t>22/09/23 3:31.19 ClubChamps</t>
        </r>
      </text>
    </comment>
    <comment ref="Q27" authorId="0" shapeId="0" xr:uid="{6DB4B5FD-1A73-4447-A0D9-4567431D52B5}">
      <text>
        <r>
          <rPr>
            <sz val="8"/>
            <color indexed="81"/>
            <rFont val="Tahoma"/>
            <family val="2"/>
          </rPr>
          <t>11/06/22 1:09.96 JFLNewmrkt
19/11/22 1:08.99 ClubChamps
19/05/23 1:03.97 ColourGala
27/05/23 1:01.19 NewmrktGala
18/11/23 0:52.13 ClubChamps</t>
        </r>
      </text>
    </comment>
    <comment ref="R27" authorId="0" shapeId="0" xr:uid="{9715666A-4872-4D4E-9DC9-E945BE6F63E2}">
      <text>
        <r>
          <rPr>
            <sz val="8"/>
            <color indexed="81"/>
            <rFont val="Tahoma"/>
            <family val="2"/>
          </rPr>
          <t>13/11/21 2:59.00 ClubChamps
29/09/23 2:03.68 ClubChampsLD (ST)
11/11/23 1:55.39 ClubChamps</t>
        </r>
      </text>
    </comment>
    <comment ref="S27" authorId="0" shapeId="0" xr:uid="{5CC3112A-3826-463F-97A6-DDC198DB1C2A}">
      <text>
        <r>
          <rPr>
            <sz val="8"/>
            <color indexed="81"/>
            <rFont val="Tahoma"/>
            <family val="2"/>
          </rPr>
          <t>29/09/23 4:12.46 ClubChamps</t>
        </r>
      </text>
    </comment>
    <comment ref="T27" authorId="0" shapeId="0" xr:uid="{7C1E49A5-492E-4085-9C8A-147341A6A544}">
      <text>
        <r>
          <rPr>
            <sz val="8"/>
            <color indexed="81"/>
            <rFont val="Tahoma"/>
            <family val="2"/>
          </rPr>
          <t>16/11/19 0:45.36 ClubChamps
08/07/22 0:27.29 ColourGala</t>
        </r>
      </text>
    </comment>
    <comment ref="U27" authorId="0" shapeId="0" xr:uid="{31E19424-A02E-47F2-8DB3-F309BB950F47}">
      <text>
        <r>
          <rPr>
            <sz val="8"/>
            <color indexed="81"/>
            <rFont val="Tahoma"/>
            <family val="2"/>
          </rPr>
          <t>11/06/22 1:00.64 JFLNewmrkt
09/07/22 1:00.59 JFLHunting
12/11/22 0:59.64 ClubChamps
13/05/23 0:52.57 JFLMildnhll
09/09/23 0:51.51 SFLNewmrkt
16/09/23 0:47.34 JFLMildnhll
09/03/24 0:44.92 JFLMildnhll</t>
        </r>
      </text>
    </comment>
    <comment ref="V27" authorId="0" shapeId="0" xr:uid="{C8AC0C1A-F3C0-4848-B078-5C642067A0C5}">
      <text>
        <r>
          <rPr>
            <sz val="9"/>
            <color indexed="81"/>
            <rFont val="Tahoma"/>
            <family val="2"/>
          </rPr>
          <t>18/11/23 1:56.76 ClubChamps</t>
        </r>
      </text>
    </comment>
    <comment ref="X27" authorId="0" shapeId="0" xr:uid="{BDF3A316-3FBA-4039-B1F5-D0FB850A0FAD}">
      <text>
        <r>
          <rPr>
            <sz val="8"/>
            <color indexed="81"/>
            <rFont val="Tahoma"/>
            <family val="2"/>
          </rPr>
          <t>20/11/22 1:59.22 ClubChamps
13/05/23 1:47.54 JFLMildnhll
16/09/23 1:37.36 JFLMildnhll
19/11/23 1:36.25 ClubChamps
09/03/24 1:36.01 JFLMildnhll</t>
        </r>
      </text>
    </comment>
    <comment ref="Y27" authorId="0" shapeId="0" xr:uid="{EF92AA97-5081-4C64-9793-5D6F68304AA9}">
      <text>
        <r>
          <rPr>
            <sz val="9"/>
            <color indexed="81"/>
            <rFont val="Tahoma"/>
            <family val="2"/>
          </rPr>
          <t>19/11/23 3:29.33 ClubChamps</t>
        </r>
      </text>
    </comment>
    <comment ref="M28" authorId="0" shapeId="0" xr:uid="{B8EC077F-DCEB-4444-B98B-355ED6D3FEA2}">
      <text>
        <r>
          <rPr>
            <sz val="9"/>
            <color indexed="81"/>
            <rFont val="Tahoma"/>
            <family val="2"/>
          </rPr>
          <t>18/11/23 0:58.89 ClubChamps</t>
        </r>
      </text>
    </comment>
    <comment ref="N28" authorId="0" shapeId="0" xr:uid="{4F7D41AC-80A5-4425-BD59-B3DE55D8B560}">
      <text>
        <r>
          <rPr>
            <sz val="8"/>
            <color indexed="81"/>
            <rFont val="Tahoma"/>
            <family val="2"/>
          </rPr>
          <t>11/11/23 2:15.01 ClubChamps</t>
        </r>
      </text>
    </comment>
    <comment ref="E29" authorId="0" shapeId="0" xr:uid="{19575010-088F-4415-B2EC-81A97A9C631C}">
      <text>
        <r>
          <rPr>
            <sz val="8"/>
            <color indexed="81"/>
            <rFont val="Tahoma"/>
            <family val="2"/>
          </rPr>
          <t>09/11/19 0:22.97 ClubChamps</t>
        </r>
      </text>
    </comment>
    <comment ref="F29" authorId="0" shapeId="0" xr:uid="{12663AD8-6C68-413D-8F7D-683331258101}">
      <text>
        <r>
          <rPr>
            <sz val="8"/>
            <color indexed="81"/>
            <rFont val="Tahoma"/>
            <family val="2"/>
          </rPr>
          <t>19/10/19 0:56.65 JFLNewmrkt
09/11/19 0:50.68 ClubChamps
07/02/20 0:50.38 ColourGala
13/11/21 0:47.45 ClubChamps
20/03/22 0:41.27 NewmrktOpen
14/05/22 0:39.57 JFLStIves
11/06/22 0:38.30 JFLNewmrkt
17/09/22 0:38.26 JFLMildnhll
12/11/22 0:35.90 ClubChamps
17/12/22 0:35.14 StwmrktOpen
11/03/23 0:35.06 JFLMildnhll
24/03/23 0:34.52 Cambridge
17/06/23 0:33.77 DaveRobinson
11/11/23 0:32.59 ClubChamps</t>
        </r>
      </text>
    </comment>
    <comment ref="G29" authorId="0" shapeId="0" xr:uid="{C2055C46-D822-43A2-88CA-25850B897AFE}">
      <text>
        <r>
          <rPr>
            <sz val="8"/>
            <color indexed="81"/>
            <rFont val="Tahoma"/>
            <family val="2"/>
          </rPr>
          <t>20/11/21 1:47.73 ClubChamps
20/03/22 1:36.79 NewmrktOpen
06/10/22 1:24.51 ClubChampsLD (ST)
19/11/22 1:20.07 ClubChamps
04/12/22 1:19.91 NewmrktOpen
17/12/22 1:16.81 StwmrktOpen
25/03/23 1:16.76 Cambridge
24/06/23 1:16.46 SFLStIves
09/09/23 1:15.26 SFLNewmrkt
18/11/23 1:10.44 ClubChamps
03/12/23 1:10.22 NewmrktOpen</t>
        </r>
      </text>
    </comment>
    <comment ref="H29" authorId="0" shapeId="0" xr:uid="{FB3B482F-885D-4FD6-972C-360BAE7650FC}">
      <text>
        <r>
          <rPr>
            <sz val="8"/>
            <color indexed="81"/>
            <rFont val="Tahoma"/>
            <family val="2"/>
          </rPr>
          <t>06/10/22 2:57.72 ClubChamps
04/12/22 2:48.32 NewmrktOpen
05/03/23 2:46.45 NewmrktOpen
13/10/23 2:41.93 ClubChamps
03/12/23 2:35.00 NewmrktOpen</t>
        </r>
      </text>
    </comment>
    <comment ref="I29" authorId="0" shapeId="0" xr:uid="{DF4B716E-58F8-4725-84C9-9D9197AA3AF7}">
      <text>
        <r>
          <rPr>
            <sz val="8"/>
            <color indexed="81"/>
            <rFont val="Tahoma"/>
            <family val="2"/>
          </rPr>
          <t>09/10/22 6:37.80 ClubChampsLD (ST)
21/10/22 6:13.49 ClubChamps
18/12/22 6:06.22 StwmrktOpen
04/03/23 5:50.22 NewmrktOpen
20/10/23 5:40.41 ClubChamps</t>
        </r>
      </text>
    </comment>
    <comment ref="J29" authorId="0" shapeId="0" xr:uid="{44162B84-64BE-468D-921D-557CAF06E3DB}">
      <text>
        <r>
          <rPr>
            <sz val="8"/>
            <color indexed="81"/>
            <rFont val="Tahoma"/>
            <family val="2"/>
          </rPr>
          <t>09/10/22 13:42.95 ClubChampsLD (ST)
23/10/22 12:40.20 ClubChamps
22/10/23 11:23.05 ClubChamps</t>
        </r>
      </text>
    </comment>
    <comment ref="K29" authorId="0" shapeId="0" xr:uid="{8C47007C-56E1-4D94-A4B6-F8DC272DE5A7}">
      <text>
        <r>
          <rPr>
            <sz val="8"/>
            <color indexed="81"/>
            <rFont val="Tahoma"/>
            <family val="2"/>
          </rPr>
          <t>09/10/22 25:54.00 ClubChamps
15/10/23 24:03.25 ClubChamps
26/11/23 21:58.04 StFelixLDQ
14/01/24 21:36.40 SuffCountyLD (CT)</t>
        </r>
      </text>
    </comment>
    <comment ref="L29" authorId="0" shapeId="0" xr:uid="{068BFF1B-B7D0-4D25-9030-937C8043DE37}">
      <text>
        <r>
          <rPr>
            <sz val="8"/>
            <color indexed="81"/>
            <rFont val="Tahoma"/>
            <family val="2"/>
          </rPr>
          <t>16/11/19 0:27.26 ClubChamps</t>
        </r>
      </text>
    </comment>
    <comment ref="M29" authorId="0" shapeId="0" xr:uid="{54FF8E6D-08F9-4273-9D67-DFEF261080D6}">
      <text>
        <r>
          <rPr>
            <sz val="8"/>
            <color indexed="81"/>
            <rFont val="Tahoma"/>
            <family val="2"/>
          </rPr>
          <t>07/02/20 0:58.76 ColourGala
20/11/21 0:54.14 ClubChamps
12/03/22 0:48.86 JFLMildnhll
20/03/22 0:47.66 NewmrktOpen
14/05/22 0:46.70 JFLStIves
19/11/22 0:43.43 ClubChamps
19/05/23 0:42.37 ColourGala
10/06/23 0:39.71 JFLWisbech
01/07/23 0:38.86 JFLThetford
16/09/23 0:38.42 JFLMildnhll
18/11/23 0:38.30 ClubChamps</t>
        </r>
      </text>
    </comment>
    <comment ref="N29" authorId="0" shapeId="0" xr:uid="{868DEE0D-9BE2-4F54-A078-D7BDE0898FE6}">
      <text>
        <r>
          <rPr>
            <sz val="8"/>
            <color indexed="81"/>
            <rFont val="Tahoma"/>
            <family val="2"/>
          </rPr>
          <t>13/11/21 2:06.36 ClubChamps
19/03/22 1:44.17 NewmrktOpen
12/11/22 1:30.64 ClubChamps
04/03/23 1:26.89 NewmrktOpen
11/11/23 1:22.84 ClubChamps</t>
        </r>
      </text>
    </comment>
    <comment ref="O29" authorId="0" shapeId="0" xr:uid="{33EE5D15-C767-437F-864B-2628661D99F9}">
      <text>
        <r>
          <rPr>
            <sz val="8"/>
            <color indexed="81"/>
            <rFont val="Tahoma"/>
            <family val="2"/>
          </rPr>
          <t>23/09/22 3:28.81 ClubChamps
22/09/23 3:03.89 ClubChamps</t>
        </r>
      </text>
    </comment>
    <comment ref="Q29" authorId="0" shapeId="0" xr:uid="{B186E4F6-4C04-451B-BCDE-A3BDFBE84E92}">
      <text>
        <r>
          <rPr>
            <sz val="8"/>
            <color indexed="81"/>
            <rFont val="Tahoma"/>
            <family val="2"/>
          </rPr>
          <t>20/11/21 1:17.38 ClubChamps
08/07/22 1:12.38 ColourGala
19/05/23 0:57.73 ColourGala
16/09/23 0:54.13 JFLMildnhll
18/11/23 0:49.00 ClubChamps</t>
        </r>
      </text>
    </comment>
    <comment ref="U29" authorId="0" shapeId="0" xr:uid="{7313E421-044B-4D43-8543-19477BF3E1BE}">
      <text>
        <r>
          <rPr>
            <sz val="8"/>
            <color indexed="81"/>
            <rFont val="Tahoma"/>
            <family val="2"/>
          </rPr>
          <t>14/05/22 0:47.65 JFLStIves
08/07/22 0:46.19 ColourGala
17/09/22 0:44.80 JFLMildnhll
12/11/22 0:41.75 ClubChamps
03/12/22 0:39.44 NewmrktOpen
05/03/23 0:38.24 NewmrktOpen
11/03/23 0:37.23 JFLMildnhll
25/03/23 0:37.07 Cambridge
13/05/23 0:37.01 JFLMildnhll
27/05/23 0:36.35 NewmrktGala
11/11/23 0:35.56 ClubChamps
02/12/23 0:35.26 NewmrktOpen
20/01/24 0:34.24 SuffCounty</t>
        </r>
      </text>
    </comment>
    <comment ref="V29" authorId="0" shapeId="0" xr:uid="{D0AFB1B7-6912-465E-8BA7-4CE40882D021}">
      <text>
        <r>
          <rPr>
            <sz val="8"/>
            <color indexed="81"/>
            <rFont val="Tahoma"/>
            <family val="2"/>
          </rPr>
          <t>16/09/22 1:44.53 ClubChampsLD (ST)
19/11/22 1:34.97 ClubChamps
04/12/22 1:28.14 NewmrktOpen
17/06/23 1:20.88 DaveRobinson
17/12/23 1:20.57 StwmrktOpen
28/01/24 1:17.77 SuffCounty</t>
        </r>
      </text>
    </comment>
    <comment ref="W29" authorId="0" shapeId="0" xr:uid="{F3EA37AA-869B-40DB-B118-F3E34F30FAB0}">
      <text>
        <r>
          <rPr>
            <sz val="8"/>
            <color indexed="81"/>
            <rFont val="Tahoma"/>
            <family val="2"/>
          </rPr>
          <t>16/09/22 3:47.71 ClubChamps
03/12/22 3:27.47 NewmrktOpen
17/12/22 3:23.05 StwmrktOpen
15/09/23 3:17.06 ClubChamps
27/01/24 3:05.22 SuffCounty</t>
        </r>
      </text>
    </comment>
    <comment ref="X29" authorId="0" shapeId="0" xr:uid="{53A56694-7CDE-42BB-8456-47A82B3B94DC}">
      <text>
        <r>
          <rPr>
            <sz val="8"/>
            <color indexed="81"/>
            <rFont val="Tahoma"/>
            <family val="2"/>
          </rPr>
          <t>09/07/22 1:43.22 JFLHunting
17/09/22 1:40.57 JFLMildnhll
20/11/22 1:38.82 ClubChamps
05/03/23 1:32.50 NewmrktOpen
11/03/23 1:32.29 JFLMildnhll
01/07/23 1:27.66 JFLThetford
19/11/23 1:25.52 ClubChamps
03/12/23 1:25.40 NewmrktOpen</t>
        </r>
      </text>
    </comment>
    <comment ref="Y29" authorId="0" shapeId="0" xr:uid="{117896E4-EB2D-4225-9024-924C7DC06FA3}">
      <text>
        <r>
          <rPr>
            <sz val="8"/>
            <color indexed="81"/>
            <rFont val="Tahoma"/>
            <family val="2"/>
          </rPr>
          <t>20/11/22 3:31.49 ClubChamps
04/03/23 3:20.54 NewmrktOpen
19/11/23 3:02.95 ClubChamps
02/12/23 3:00.86 NewmrktOpen
28/01/24 2:59.43 SuffCounty</t>
        </r>
      </text>
    </comment>
    <comment ref="Z29" authorId="0" shapeId="0" xr:uid="{78E5F780-E477-4F71-B7FF-4D17DCFB2358}">
      <text>
        <r>
          <rPr>
            <sz val="8"/>
            <color indexed="81"/>
            <rFont val="Tahoma"/>
            <family val="2"/>
          </rPr>
          <t>18/09/22 7:52.49 ClubChamps
17/09/23 6:50.74 ClubChamps</t>
        </r>
      </text>
    </comment>
    <comment ref="F30" authorId="0" shapeId="0" xr:uid="{17E52A52-8200-4568-AD3D-88ED0099916F}">
      <text>
        <r>
          <rPr>
            <sz val="8"/>
            <color indexed="81"/>
            <rFont val="Tahoma"/>
            <family val="2"/>
          </rPr>
          <t>17/09/22 0:36.35 JFLMildnhll
12/11/22 0:31.96 ClubChamps
28/01/23 0:30.69 SuffCounty
05/03/23 0:30.12 NewmrktOpen
24/03/23 0:29.57 Cambridge
11/11/23 0:28.71 ClubChamps
03/12/23 0:27.96 NewmrktOpen
27/01/24 0:27.28 SuffCounty</t>
        </r>
      </text>
    </comment>
    <comment ref="G30" authorId="0" shapeId="0" xr:uid="{C73A3968-63A7-4E14-B892-738B9B8ABF99}">
      <text>
        <r>
          <rPr>
            <sz val="8"/>
            <color indexed="81"/>
            <rFont val="Tahoma"/>
            <family val="2"/>
          </rPr>
          <t>19/11/22 1:14.25 ClubChamps
05/03/23 1:06.56 NewmrktOpen
03/06/23 1:05.39 WestSuff
18/11/23 1:02.44 ClubChamps</t>
        </r>
      </text>
    </comment>
    <comment ref="H30" authorId="0" shapeId="0" xr:uid="{119292C2-4994-4B3E-BAF6-3D7148A3101E}">
      <text>
        <r>
          <rPr>
            <sz val="8"/>
            <color indexed="81"/>
            <rFont val="Tahoma"/>
            <family val="2"/>
          </rPr>
          <t>06/10/22 2:54.38 ClubChamps
13/10/23 2:25.68 ClubChamps</t>
        </r>
      </text>
    </comment>
    <comment ref="I30" authorId="0" shapeId="0" xr:uid="{6B478790-3BC8-4AC4-A329-7BC54554444A}">
      <text>
        <r>
          <rPr>
            <sz val="8"/>
            <color indexed="81"/>
            <rFont val="Tahoma"/>
            <family val="2"/>
          </rPr>
          <t>21/10/22 5:59.49 ClubChamps
20/10/23 5:19.62 ClubChamps</t>
        </r>
      </text>
    </comment>
    <comment ref="J30" authorId="0" shapeId="0" xr:uid="{08C4C6E9-8458-4404-9B43-DC7A5229A7AB}">
      <text>
        <r>
          <rPr>
            <sz val="8"/>
            <color indexed="81"/>
            <rFont val="Tahoma"/>
            <family val="2"/>
          </rPr>
          <t>23/10/22 12:38.17 ClubChamps</t>
        </r>
      </text>
    </comment>
    <comment ref="K30" authorId="0" shapeId="0" xr:uid="{8DD07D66-25DB-456C-9909-7A5F9FB3A8B6}">
      <text>
        <r>
          <rPr>
            <sz val="8"/>
            <color indexed="81"/>
            <rFont val="Tahoma"/>
            <family val="2"/>
          </rPr>
          <t>15/10/23 21:53.90 ClubChamps</t>
        </r>
      </text>
    </comment>
    <comment ref="M30" authorId="0" shapeId="0" xr:uid="{BFB872B7-393B-45C6-880E-0555867232F0}">
      <text>
        <r>
          <rPr>
            <sz val="8"/>
            <color indexed="81"/>
            <rFont val="Tahoma"/>
            <family val="2"/>
          </rPr>
          <t>11/06/22 0:43.02 JFLNewmrkt
17/09/22 0:39.13 JFLMildnhll
19/11/22 0:36.12 ClubChamps
04/12/22 0:35.80 NewmrktOpen
05/03/23 0:34.91 NewmrktOpen
18/11/23 0:34.04 ClubChamps
03/12/23 0:32.93 NewmrktOpen</t>
        </r>
      </text>
    </comment>
    <comment ref="N30" authorId="0" shapeId="0" xr:uid="{CDF4DD3C-CF27-4511-9795-7814F261B016}">
      <text>
        <r>
          <rPr>
            <sz val="8"/>
            <color indexed="81"/>
            <rFont val="Tahoma"/>
            <family val="2"/>
          </rPr>
          <t>12/11/22 1:23.05 ClubChamps
04/03/23 1:16.17 NewmrktOpen
17/06/23 1:15.00 DaveRobinson</t>
        </r>
      </text>
    </comment>
    <comment ref="O30" authorId="0" shapeId="0" xr:uid="{B92999E6-5077-456B-9AFF-9D51AEBC02FC}">
      <text>
        <r>
          <rPr>
            <sz val="8"/>
            <color indexed="81"/>
            <rFont val="Tahoma"/>
            <family val="2"/>
          </rPr>
          <t>23/09/22 3:06.99 ClubChamps
22/09/23 2:45.98 ClubChamps</t>
        </r>
      </text>
    </comment>
    <comment ref="Q30" authorId="0" shapeId="0" xr:uid="{ECA01BE9-8D02-47D5-8353-9481DB272D56}">
      <text>
        <r>
          <rPr>
            <sz val="8"/>
            <color indexed="81"/>
            <rFont val="Tahoma"/>
            <family val="2"/>
          </rPr>
          <t>20/11/21 0:59.60 ClubChamps
12/03/22 0:56.05 JFLMildnhll
11/06/22 0:50.79 JFLNewmrkt
17/09/22 0:44.72 JFLMildnhll
19/11/22 0:43.21 ClubChamps
04/12/22 0:41.58 NewmrktOpen
04/03/23 0:40.05 NewmrktOpen
25/03/23 0:39.57 Cambridge
04/06/23 0:39.02 WestSuff
01/07/23 0:37.69 Cambridge
18/11/23 0:36.17 ClubChamps
21/01/24 0:36.09 SuffCounty</t>
        </r>
      </text>
    </comment>
    <comment ref="R30" authorId="0" shapeId="0" xr:uid="{7ED5633A-BC46-4038-8A8A-0CA91FF2BFCE}">
      <text>
        <r>
          <rPr>
            <sz val="8"/>
            <color indexed="81"/>
            <rFont val="Tahoma"/>
            <family val="2"/>
          </rPr>
          <t>30/09/22 1:42.77 ClubChampsLD (ST)
12/11/22 1:36.30 ClubChamps
04/03/23 1:31.03 NewmrktOpen
25/03/23 1:29.85 Cambridge
03/06/23 1:26.66 WestSuff
24/06/23 1:25.30 SFLStIves
11/11/23 1:25.26 ClubChamps</t>
        </r>
      </text>
    </comment>
    <comment ref="S30" authorId="0" shapeId="0" xr:uid="{264E7B55-EC3F-4B54-B589-5C9AFA28B991}">
      <text>
        <r>
          <rPr>
            <sz val="8"/>
            <color indexed="81"/>
            <rFont val="Tahoma"/>
            <family val="2"/>
          </rPr>
          <t>30/09/22 3:43.34 ClubChamps
29/09/23 3:07.28 ClubChamps</t>
        </r>
      </text>
    </comment>
    <comment ref="U30" authorId="0" shapeId="0" xr:uid="{D98EDB74-2625-40DB-AA85-4C528923BD60}">
      <text>
        <r>
          <rPr>
            <sz val="8"/>
            <color indexed="81"/>
            <rFont val="Tahoma"/>
            <family val="2"/>
          </rPr>
          <t>12/03/22 0:53.54 JFLMildnhll
12/11/22 0:40.78 ClubChamps
03/12/22 0:40.10 NewmrktOpen
05/03/23 0:35.94 NewmrktOpen
25/03/23 0:33.97 Cambridge
11/11/23 0:33.26 ClubChamps
20/01/24 0:32.41 SuffCounty</t>
        </r>
      </text>
    </comment>
    <comment ref="V30" authorId="0" shapeId="0" xr:uid="{7388CA3F-5826-4422-BF56-86125741F986}">
      <text>
        <r>
          <rPr>
            <sz val="9"/>
            <color indexed="81"/>
            <rFont val="Tahoma"/>
            <family val="2"/>
          </rPr>
          <t>18/11/23 1:22.02 ClubChamps</t>
        </r>
      </text>
    </comment>
    <comment ref="X30" authorId="0" shapeId="0" xr:uid="{DD8B1713-6AD2-4F6F-B6AA-DD6F4BB741AC}">
      <text>
        <r>
          <rPr>
            <sz val="8"/>
            <color indexed="81"/>
            <rFont val="Tahoma"/>
            <family val="2"/>
          </rPr>
          <t>11/06/22 1:35.01 JFLNewmrkt
17/09/22 1:31.40 JFLMildnhll
20/11/22 1:22.90 ClubChamps
05/03/23 1:17.95 NewmrktOpen
24/06/23 1:16.86 SFLStIves
01/07/23 1:14.29 Cambridge
19/11/23 1:11.19 ClubChamps</t>
        </r>
      </text>
    </comment>
    <comment ref="Y30" authorId="0" shapeId="0" xr:uid="{F3C26B54-C6C4-4436-AA33-4AD5D30D8EAB}">
      <text>
        <r>
          <rPr>
            <sz val="8"/>
            <color indexed="81"/>
            <rFont val="Tahoma"/>
            <family val="2"/>
          </rPr>
          <t>20/11/22 3:02.03 ClubChamps
04/03/23 2:53.55 NewmrktOpen
19/11/23 2:38.96 ClubChamps</t>
        </r>
      </text>
    </comment>
    <comment ref="Z30" authorId="0" shapeId="0" xr:uid="{F1877569-6566-4580-B86F-52D8C5FA10F4}">
      <text>
        <r>
          <rPr>
            <sz val="8"/>
            <color indexed="81"/>
            <rFont val="Tahoma"/>
            <family val="2"/>
          </rPr>
          <t>17/09/23 6:12.99 ClubChamps</t>
        </r>
      </text>
    </comment>
    <comment ref="F31" authorId="0" shapeId="0" xr:uid="{800320AC-961D-4C64-9A92-37C5F9202709}">
      <text>
        <r>
          <rPr>
            <sz val="8"/>
            <color indexed="81"/>
            <rFont val="Tahoma"/>
            <family val="2"/>
          </rPr>
          <t>20/03/22 0:33.81 NewmrktOpen
14/05/22 0:32.57 JFLStIves
12/06/22 0:31.50 WestSuff
12/11/22 0:29.88 ClubChamps
28/01/23 0:29.16 SuffCounty
10/09/23 0:28.51 Nifty50s
11/11/23 0:28.05 ClubChamps
27/01/24 0:27.91 SuffCounty</t>
        </r>
      </text>
    </comment>
    <comment ref="G31" authorId="0" shapeId="0" xr:uid="{3BEB64FC-9DD6-4886-8C51-A5FC4871E33E}">
      <text>
        <r>
          <rPr>
            <sz val="8"/>
            <color indexed="81"/>
            <rFont val="Tahoma"/>
            <family val="2"/>
          </rPr>
          <t>20/03/22 1:13.79 NewmrktOpen
12/06/22 1:10.05 WestSuff
17/07/22 1:08.74 Cambridge
19/11/22 1:06.13 ClubChamps
21/01/23 1:04.77 SuffCounty
17/06/23 1:02.57 DaveRobinson
18/11/23 1:02.02 ClubChamps</t>
        </r>
      </text>
    </comment>
    <comment ref="H31" authorId="0" shapeId="0" xr:uid="{91D5B7FF-5A4C-4CFA-B9ED-751865028B9A}">
      <text>
        <r>
          <rPr>
            <sz val="8"/>
            <color indexed="81"/>
            <rFont val="Tahoma"/>
            <family val="2"/>
          </rPr>
          <t>20/03/22 2:44.03 NewmrktOpen
06/05/22 2:41.16 TimeTrial
17/07/22 2:31.59 Cambridge
04/12/22 2:30.21 NewmrktOpen
02/07/23 2:24.94 Cambridge
13/10/23 2:21.07 ClubChamps</t>
        </r>
      </text>
    </comment>
    <comment ref="I31" authorId="0" shapeId="0" xr:uid="{1C475C34-C1CB-4CCF-8D9C-2B269FD48B1E}">
      <text>
        <r>
          <rPr>
            <sz val="8"/>
            <color indexed="81"/>
            <rFont val="Tahoma"/>
            <family val="2"/>
          </rPr>
          <t>19/03/22 5:43.19 NewmrktOpen
21/10/22 5:26.42 ClubChamps
22/10/23 5:25.72 ClubChampsLD (ST)</t>
        </r>
      </text>
    </comment>
    <comment ref="J31" authorId="0" shapeId="0" xr:uid="{E353EE7C-4841-4438-9F83-03F06391F77D}">
      <text>
        <r>
          <rPr>
            <sz val="8"/>
            <color indexed="81"/>
            <rFont val="Tahoma"/>
            <family val="2"/>
          </rPr>
          <t>23/10/22 11:36.63 ClubChamps
22/10/23 10:52.44 ClubChamps</t>
        </r>
      </text>
    </comment>
    <comment ref="K31" authorId="0" shapeId="0" xr:uid="{9FD14D84-2CEF-4222-9F97-5039AAE9C604}">
      <text>
        <r>
          <rPr>
            <sz val="8"/>
            <color indexed="81"/>
            <rFont val="Tahoma"/>
            <family val="2"/>
          </rPr>
          <t>15/10/23 21:01.13 ClubChamps</t>
        </r>
      </text>
    </comment>
    <comment ref="M31" authorId="0" shapeId="0" xr:uid="{E6D9C298-5D77-4F8B-A335-5BABAEF803B2}">
      <text>
        <r>
          <rPr>
            <sz val="8"/>
            <color indexed="81"/>
            <rFont val="Tahoma"/>
            <family val="2"/>
          </rPr>
          <t>20/03/22 0:40.37 NewmrktOpen
11/06/22 0:37.90 JFLNewmrkt
17/07/22 0:37.33 Cambridge
19/11/22 0:36.84 ClubChamps
04/12/22 0:36.37 NewmrktOpen
19/05/23 0:35.07 ColourGala
02/07/23 0:33.53 Cambridge
28/01/24 0:33.14 SuffCounty</t>
        </r>
      </text>
    </comment>
    <comment ref="N31" authorId="0" shapeId="0" xr:uid="{52BCBFF0-DB2C-41D4-B356-85FE6095E5B7}">
      <text>
        <r>
          <rPr>
            <sz val="8"/>
            <color indexed="81"/>
            <rFont val="Tahoma"/>
            <family val="2"/>
          </rPr>
          <t>19/03/22 1:28.63 NewmrktOpen
12/11/22 1:20.36 ClubChamps
03/12/22 1:19.27 NewmrktOpen
02/12/23 1:13.66 NewmrktOpen</t>
        </r>
      </text>
    </comment>
    <comment ref="O31" authorId="0" shapeId="0" xr:uid="{A36E20F8-4CC4-42FF-8D9A-3FCABB154A41}">
      <text>
        <r>
          <rPr>
            <sz val="8"/>
            <color indexed="81"/>
            <rFont val="Tahoma"/>
            <family val="2"/>
          </rPr>
          <t>06/05/22 3:05.58 TimeTrial
23/09/22 2:52.86 ClubChamps
04/12/22 2:52.81 NewmrktOpen</t>
        </r>
      </text>
    </comment>
    <comment ref="Q31" authorId="0" shapeId="0" xr:uid="{701A536E-4734-4FFD-AB32-57DEFCC4AB8D}">
      <text>
        <r>
          <rPr>
            <sz val="8"/>
            <color indexed="81"/>
            <rFont val="Tahoma"/>
            <family val="2"/>
          </rPr>
          <t>19/03/22 0:47.23 NewmrktOpen
11/06/22 0:45.78 JFLNewmrkt
17/09/22 0:43.61 JFLMildnhll
19/11/22 0:43.09 ClubChamps
19/05/23 0:42.80 ColourGala
10/09/23 0:40.01 Nifty50s
03/12/23 0:39.75 NewmrktOpen</t>
        </r>
      </text>
    </comment>
    <comment ref="R31" authorId="0" shapeId="0" xr:uid="{045CC7E4-2E0B-471F-9B15-515368152FF4}">
      <text>
        <r>
          <rPr>
            <sz val="8"/>
            <color indexed="81"/>
            <rFont val="Tahoma"/>
            <family val="2"/>
          </rPr>
          <t>19/03/22 1:46.40 NewmrktOpen
12/11/22 1:35.99 ClubChamps
17/06/23 1:30.49 DaveRobinson</t>
        </r>
      </text>
    </comment>
    <comment ref="S31" authorId="0" shapeId="0" xr:uid="{A7DC7B47-626C-48BD-BEBD-09C7CDFB8A82}">
      <text>
        <r>
          <rPr>
            <sz val="8"/>
            <color indexed="81"/>
            <rFont val="Tahoma"/>
            <family val="2"/>
          </rPr>
          <t>17/07/22 3:31.80 Cambridge
30/09/22 3:29.83 ClubChamps</t>
        </r>
      </text>
    </comment>
    <comment ref="U31" authorId="0" shapeId="0" xr:uid="{5087D6E0-7424-47D9-8C93-498DD0E1EE8B}">
      <text>
        <r>
          <rPr>
            <sz val="8"/>
            <color indexed="81"/>
            <rFont val="Tahoma"/>
            <family val="2"/>
          </rPr>
          <t>20/03/22 0:37.72 NewmrktOpen
14/05/22 0:36.76 JFLStIves
11/06/22 0:35.93 JFLNewmrkt
12/11/22 0:35.11 ClubChamps
21/01/23 0:32.84 SuffCounty
19/05/23 0:32.21 ColourGala</t>
        </r>
      </text>
    </comment>
    <comment ref="V31" authorId="0" shapeId="0" xr:uid="{6DD34907-E8B9-4153-89A9-376307AAE20C}">
      <text>
        <r>
          <rPr>
            <sz val="8"/>
            <color indexed="81"/>
            <rFont val="Tahoma"/>
            <family val="2"/>
          </rPr>
          <t>12/06/22 1:24.26 WestSuff
19/11/22 1:23.91 ClubChamps
09/09/23 1:19.30 SFLNewmrkt
18/11/23 1:15.84 ClubChamps
28/01/24 1:14.12 SuffCounty</t>
        </r>
      </text>
    </comment>
    <comment ref="X31" authorId="0" shapeId="0" xr:uid="{4934B40B-5FFA-4181-AD9C-987297D5B34D}">
      <text>
        <r>
          <rPr>
            <sz val="8"/>
            <color indexed="81"/>
            <rFont val="Tahoma"/>
            <family val="2"/>
          </rPr>
          <t>20/03/22 1:27.11 NewmrktOpen
14/05/22 1:26.36 JFLStIves
11/06/22 1:23.35 JFLNewmrkt
20/11/22 1:19.89 ClubChamps
04/12/22 1:18.54 NewmrktOpen
10/09/23 1:15.35 Nifty50s
19/11/23 1:13.50 ClubChamps
27/01/24 1:12.59 SuffCounty</t>
        </r>
      </text>
    </comment>
    <comment ref="Y31" authorId="0" shapeId="0" xr:uid="{36676FCB-0E4A-468F-9AB0-D15F18B22A57}">
      <text>
        <r>
          <rPr>
            <sz val="8"/>
            <color indexed="81"/>
            <rFont val="Tahoma"/>
            <family val="2"/>
          </rPr>
          <t>19/03/22 3:04.85 NewmrktOpen
20/11/22 2:49.60 ClubChamps
02/07/23 2:44.99 Cambridge
19/11/23 2:38.82 ClubChamps</t>
        </r>
      </text>
    </comment>
    <comment ref="Z31" authorId="0" shapeId="0" xr:uid="{5096C88F-28DF-491E-ACEF-4BE330FD0EF1}">
      <text>
        <r>
          <rPr>
            <sz val="8"/>
            <color indexed="81"/>
            <rFont val="Tahoma"/>
            <family val="2"/>
          </rPr>
          <t>17/09/23 5:59.78 ClubChamps</t>
        </r>
      </text>
    </comment>
    <comment ref="E32" authorId="0" shapeId="0" xr:uid="{00000000-0006-0000-0100-00001C000000}">
      <text>
        <r>
          <rPr>
            <sz val="8"/>
            <color indexed="81"/>
            <rFont val="Tahoma"/>
            <family val="2"/>
          </rPr>
          <t>22/11/15 0:24.32 ClubChamps
12/11/16 0:21.97 ClubChamps</t>
        </r>
      </text>
    </comment>
    <comment ref="F32" authorId="0" shapeId="0" xr:uid="{00000000-0006-0000-0100-00001D000000}">
      <text>
        <r>
          <rPr>
            <sz val="8"/>
            <color indexed="81"/>
            <rFont val="Tahoma"/>
            <family val="2"/>
          </rPr>
          <t>12/06/15 1:09.50 ColourGala
26/02/16 0:52.10 ColourGala
06/05/16 0:50.82 ColourGala
08/10/16 0:48.53 RichardShaw
12/11/16 0:46.34 ClubChamps
05/05/17 0:45.93 ColourGala
07/05/17 0:44.68 WestSuff
16/09/17 0:42.92 SFLNewmrkt
07/10/17 0:42.34 JFLNewmrkt
11/11/17 0:41.66 ClubChamps
13/01/18 0:39.46 Barracudas
29/09/18 0:38.11 SFLNewmrkt
23/03/19 0:37.35 StwmrktOpen
19/07/19 0:36.39 ColourGala
19/10/19 0:34.57 JFLNewmrkt
09/11/19 0:33.15 ClubChamps
10/09/21 0:32.06 ColourGala
23/10/21 0:30.13 SuffDevelop
13/11/21 0:29.97 ClubChamps
05/02/22 0:29.50 SuffCounty
12/11/22 0:28.10 ClubChamps
05/03/23 0:27.99 NewmrktOpen
11/11/23 0:27.39 ClubChamps</t>
        </r>
      </text>
    </comment>
    <comment ref="G32" authorId="0" shapeId="0" xr:uid="{70B3A10D-84BF-4DA9-9470-B48D15417540}">
      <text>
        <r>
          <rPr>
            <sz val="8"/>
            <color indexed="81"/>
            <rFont val="Tahoma"/>
            <family val="2"/>
          </rPr>
          <t>15/04/18 1:27.87 TimeTrial
05/04/19 1:24.50 TimeTrial
08/12/19 1:16.96 NewmrktOpen
20/11/21 1:06.65 ClubChamps
20/03/22 1:06.37 NewmrktOpen
04/12/22 1:03.08 NewmrktOpen</t>
        </r>
      </text>
    </comment>
    <comment ref="H32" authorId="0" shapeId="0" xr:uid="{9BFF793C-DAF7-4718-8313-9E8A2EA677A9}">
      <text>
        <r>
          <rPr>
            <sz val="8"/>
            <color indexed="81"/>
            <rFont val="Tahoma"/>
            <family val="2"/>
          </rPr>
          <t>20/10/17 3:35.38 ClubChamps
27/04/18 3:24.94 TimeTrial
19/10/18 3:11.50 ClubChamps
18/10/19 2:53.09 ClubChamps
21/02/20 2:50.00 TimeTrial
26/11/21 2:24.75 ClubChampsLD
06/10/22 2:19.79 ClubChamps
13/10/23 2:14.09 ClubChamps</t>
        </r>
      </text>
    </comment>
    <comment ref="I32" authorId="0" shapeId="0" xr:uid="{EFCC66BE-639E-4769-8633-6B7EAE3ED639}">
      <text>
        <r>
          <rPr>
            <sz val="8"/>
            <color indexed="81"/>
            <rFont val="Tahoma"/>
            <family val="2"/>
          </rPr>
          <t>26/10/18 6:58.19 ClubChamps
25/10/19 6:16.03 ClubChamps
10/12/21 5:16.19 ClubChampsLD
21/10/22 5:05.92 ClubChamps
20/10/23 5:02.11 ClubChamps</t>
        </r>
      </text>
    </comment>
    <comment ref="J32" authorId="0" shapeId="0" xr:uid="{428489E8-44D6-4097-810E-E4570971733F}">
      <text>
        <r>
          <rPr>
            <sz val="8"/>
            <color indexed="81"/>
            <rFont val="Tahoma"/>
            <family val="2"/>
          </rPr>
          <t>15/10/17 16:01.80 ClubChamps
20/10/19 12:53.91 ClubChamps
23/10/22 10:54.05 ClubChamps
22/10/23 10:32.24 ClubChamps</t>
        </r>
      </text>
    </comment>
    <comment ref="K32" authorId="0" shapeId="0" xr:uid="{85E6D2D1-0F8E-409A-B9A4-B0DFE4CFFE62}">
      <text>
        <r>
          <rPr>
            <sz val="8"/>
            <color indexed="81"/>
            <rFont val="Tahoma"/>
            <family val="2"/>
          </rPr>
          <t>09/10/22 21:46.97 ClubChamps
15/10/23 20:38.94 ClubChamps</t>
        </r>
      </text>
    </comment>
    <comment ref="L32" authorId="0" shapeId="0" xr:uid="{00000000-0006-0000-0100-00001E000000}">
      <text>
        <r>
          <rPr>
            <sz val="8"/>
            <color indexed="81"/>
            <rFont val="Tahoma"/>
            <family val="2"/>
          </rPr>
          <t>21/11/15 0:28.75 ClubChamps
04/06/16 0:24.88 B&amp;P</t>
        </r>
      </text>
    </comment>
    <comment ref="M32" authorId="0" shapeId="0" xr:uid="{00000000-0006-0000-0100-00001F000000}">
      <text>
        <r>
          <rPr>
            <sz val="8"/>
            <color indexed="81"/>
            <rFont val="Tahoma"/>
            <family val="2"/>
          </rPr>
          <t>12/06/15 1:14.50 ColourGala
21/11/15 1:00.35 ClubChamps
06/05/16 0:58.78 ColourGala
09/09/16 0:56.19 ColourGala
17/02/17 0:54.98 ColourGala
05/05/17 0:54.56 ColourGala
06/05/17 0:54.27 WestSuff
23/02/18 0:47.87 ColourGala
12/05/18 0:47.27 WestSuff
20/10/18 0:46.13 JFLNewmrkt
01/03/19 0:44.94 ColourGala
19/10/19 0:43.40 JFLNewmrkt
07/02/20 0:41.22 ColourGala
14/03/20 0:40.05 JFLBSEdmunds
10/09/21 0:37.97 ColourGala
20/11/21 0:36.75 ClubChamps
06/02/22 0:36.09 SuffCounty
08/07/22 0:34.93 ColourGala
17/07/22 0:33.88 Cambridge
29/01/23 0:33.62 SuffCounty
24/03/23 0:33.05 Cambridge
03/12/23 0:32.43 NewmrktOpen</t>
        </r>
      </text>
    </comment>
    <comment ref="N32" authorId="0" shapeId="0" xr:uid="{A258A107-8C1C-4459-A043-CA50B89BC02B}">
      <text>
        <r>
          <rPr>
            <sz val="8"/>
            <color indexed="81"/>
            <rFont val="Tahoma"/>
            <family val="2"/>
          </rPr>
          <t>22/03/19 1:41.34 TimeTrial
09/11/19 1:32.05 ClubChamps
13/11/21 1:20.59 ClubChamps
16/07/22 1:15.14 Cambridge
12/11/22 1:14.13 ClubChamps
09/09/23 1:13.32 SFLNewmrkt
11/11/23 1:11.03 ClubChamps</t>
        </r>
      </text>
    </comment>
    <comment ref="O32" authorId="0" shapeId="0" xr:uid="{BF0A19B6-7FC7-4A67-862D-06330DCA5FAA}">
      <text>
        <r>
          <rPr>
            <sz val="8"/>
            <color indexed="81"/>
            <rFont val="Tahoma"/>
            <family val="2"/>
          </rPr>
          <t>23/03/18 3:46.39 TimeTrial
28/09/18 3:39.66 ClubChamps
03/05/19 3:27.12 TimeTrial
27/09/19 3:26.72 ClubChamps
06/03/20 3:10.31 TimeTrial
03/12/21 2:45.42 ClubChampsLD
23/09/22 2:42.92 ClubChamps
22/09/23 2:36.96 ClubChamps</t>
        </r>
      </text>
    </comment>
    <comment ref="Q32" authorId="0" shapeId="0" xr:uid="{00000000-0006-0000-0100-000020000000}">
      <text>
        <r>
          <rPr>
            <sz val="8"/>
            <color indexed="81"/>
            <rFont val="Tahoma"/>
            <family val="2"/>
          </rPr>
          <t>06/05/16 1:11.78 ColourGala
09/09/16 1:07.22 ColourGala
17/02/17 1:06.47 ColourGala
22/04/17 1:05.19 JFLWhttlsey
07/05/17 1:04.73 WestSuff
10/06/17 1:04.33 JFLWisbech
08/07/17 1:04.18 JFLWhttlsey
04/11/17 0:55.65 NewmrktGala
13/01/18 0:55.23 Barracudas
23/02/18 0:54.41 ColourGala
09/06/18 0:53.46 JFLNewmrkt
01/03/19 0:50.69 ColourGala
23/03/19 0:49.04 StwmrktOpen
30/06/19 0:46.35 SuffDevelop
08/12/19 0:44.84 NewmrktOpen
10/09/21 0:41.91 ColourGala
23/10/21 0:40.12 SuffDevelop
30/01/22 0:39.15 SuffCounty
08/07/22 0:38.31 ColourGala
04/03/23 0:36.48 NewmrktOpen
19/05/23 0:36.26 ColourGala
03/12/23 0:34.76 NewmrktOpen</t>
        </r>
      </text>
    </comment>
    <comment ref="R32" authorId="0" shapeId="0" xr:uid="{9BCA8821-E45E-4596-BB8B-F717A1530E3D}">
      <text>
        <r>
          <rPr>
            <sz val="8"/>
            <color indexed="81"/>
            <rFont val="Tahoma"/>
            <family val="2"/>
          </rPr>
          <t>11/11/17 2:01.07 ClubChamps
12/05/18 1:59.30 WestSuff
09/11/19 1:37.57 ClubChamps
07/12/19 1:37.03 NewmrktOpen
13/11/21 1:27.39 ClubChamps
06/02/22 1:25.93 SuffCounty
12/11/22 1:25.18 ClubChamps
09/09/23 1:19.51 SFLNewmrkt
11/11/23 1:17.66 ClubChamps
02/12/23 1:16.93 NewmrktOpen</t>
        </r>
      </text>
    </comment>
    <comment ref="S32" authorId="0" shapeId="0" xr:uid="{ED27D668-9411-48D2-9ACF-CF6AFF9C16A9}">
      <text>
        <r>
          <rPr>
            <sz val="8"/>
            <color indexed="81"/>
            <rFont val="Tahoma"/>
            <family val="2"/>
          </rPr>
          <t>13/10/17 4:33.04 ClubChamps
11/10/19 3:41.40 ClubChamps
28/11/21 3:06.84 ClubChampsLD
30/09/22 3:03.84 ClubChamps
29/09/23 2:46.76 ClubChamps</t>
        </r>
      </text>
    </comment>
    <comment ref="T32" authorId="0" shapeId="0" xr:uid="{00000000-0006-0000-0100-000021000000}">
      <text>
        <r>
          <rPr>
            <sz val="8"/>
            <color indexed="81"/>
            <rFont val="Tahoma"/>
            <family val="2"/>
          </rPr>
          <t>06/05/16 0:26.51 ColourGala
04/06/16 0:23.57 B&amp;P
10/06/17 0:23.28 JFLWisbech
07/10/17 0:22.16 JFLNewmrkt</t>
        </r>
      </text>
    </comment>
    <comment ref="U32" authorId="0" shapeId="0" xr:uid="{00000000-0006-0000-0100-000022000000}">
      <text>
        <r>
          <rPr>
            <sz val="8"/>
            <color indexed="81"/>
            <rFont val="Tahoma"/>
            <family val="2"/>
          </rPr>
          <t>12/11/16 0:57.28 ClubChamps
13/01/18 0:52.08 Barracudas
23/02/18 0:50.94 ColourGala
10/03/18 0:50.82 JFLNewmrkt
09/06/18 0:48.02 JFLNewmrkt
29/09/18 0:46.35 SFLNewmrkt
01/03/19 0:44.31 ColourGala
08/06/19 0:42.06 JFLKingsLynn
09/11/19 0:40.08 ClubChamps
07/12/19 0:38.83 NewmrktOpen
07/02/20 0:38.63 ColourGala
10/09/21 0:35.69 ColourGala
23/10/21 0:34.67 SuffDevelop
13/11/21 0:34.26 ClubChamps
20/03/22 0:33.75 NewmrktOpen
08/07/22 0:32.05 ColourGala
05/03/23 0:31.55 NewmrktOpen
25/03/23 0:31.06 Cambridge
10/03/24 0:30.37 NewmrktOpen</t>
        </r>
      </text>
    </comment>
    <comment ref="V32" authorId="0" shapeId="0" xr:uid="{74161D3E-BF53-4A8F-A952-C83B2CC3652F}">
      <text>
        <r>
          <rPr>
            <sz val="8"/>
            <color indexed="81"/>
            <rFont val="Tahoma"/>
            <family val="2"/>
          </rPr>
          <t>08/03/19 1:47.15 TimeTrial
20/11/21 1:21.11 ClubChamps
16/07/22 1:19.04 Cambridge</t>
        </r>
      </text>
    </comment>
    <comment ref="W32" authorId="0" shapeId="0" xr:uid="{3374F7F1-0687-4E5B-ABE3-FAE710A3AEB8}">
      <text>
        <r>
          <rPr>
            <sz val="8"/>
            <color indexed="81"/>
            <rFont val="Tahoma"/>
            <family val="2"/>
          </rPr>
          <t>16/09/22 2:55.65 ClubChamps</t>
        </r>
      </text>
    </comment>
    <comment ref="X32" authorId="0" shapeId="0" xr:uid="{0962E7F7-A381-47BB-9001-73B90355E562}">
      <text>
        <r>
          <rPr>
            <sz val="8"/>
            <color indexed="81"/>
            <rFont val="Tahoma"/>
            <family val="2"/>
          </rPr>
          <t>08/12/19 1:27.39 NewmrktOpen
21/11/21 1:15.67 ClubChamps
04/12/22 1:14.15 NewmrktOpen
10/09/23 1:10.50 Nifty50s
10/03/24 1:09.85 NewmrktOpen</t>
        </r>
      </text>
    </comment>
    <comment ref="Y32" authorId="0" shapeId="0" xr:uid="{A3463AD0-9E62-42F9-8D67-C56996EDB9C5}">
      <text>
        <r>
          <rPr>
            <sz val="8"/>
            <color indexed="81"/>
            <rFont val="Tahoma"/>
            <family val="2"/>
          </rPr>
          <t>21/11/21 2:49.37 ClubChamps</t>
        </r>
      </text>
    </comment>
    <comment ref="Z32" authorId="0" shapeId="0" xr:uid="{7F001590-DE6D-46FF-87D6-5ABBCD063702}">
      <text>
        <r>
          <rPr>
            <sz val="8"/>
            <color indexed="81"/>
            <rFont val="Tahoma"/>
            <family val="2"/>
          </rPr>
          <t>27/10/19 6:52.37 ClubChamps
18/09/22 5:58.58 ClubChamps
17/09/23 5:39.81 ClubChamps</t>
        </r>
      </text>
    </comment>
    <comment ref="E33" authorId="0" shapeId="0" xr:uid="{00000000-0006-0000-0100-00002D000000}">
      <text>
        <r>
          <rPr>
            <sz val="8"/>
            <color indexed="81"/>
            <rFont val="Tahoma"/>
            <family val="2"/>
          </rPr>
          <t>12/11/16 0:26.06 ClubChamps
19/11/17 0:22.00 ClubChamps</t>
        </r>
      </text>
    </comment>
    <comment ref="F33" authorId="0" shapeId="0" xr:uid="{00000000-0006-0000-0100-00002E000000}">
      <text>
        <r>
          <rPr>
            <sz val="8"/>
            <color indexed="81"/>
            <rFont val="Tahoma"/>
            <family val="2"/>
          </rPr>
          <t>12/11/16 0:57.56 ClubChamps
09/12/16 0:55.94 ColourGala
05/05/17 0:52.97 ColourGala
11/11/17 0:48.27 ClubChamps
23/02/18 0:47.25 ColourGala
04/05/18 0:43.42 ColourGala
10/11/18 0:40.42 ClubChamps
26/04/19 0:38.03 ColourGala
27/04/19 0:36.64 JFLWhttlsey
30/06/19 0:36.16 SuffDevelop
09/11/19 0:35.43 ClubChamps
13/11/21 0:31.02 ClubChamps
05/02/22 0:29.98 SuffCounty
20/03/22 0:29.68 NewmrktOpen
08/07/22 0:29.24 ColourGala
25/09/22 0:29.13 NewmrktOpen
12/11/22 0:27.89 ClubChamps
28/01/23 0:27.20 SuffCounty
19/05/23 0:27.15 ColourGala
01/07/23 0:27.05 Cambridge
09/03/24 0:26.77 NewmrktOpen</t>
        </r>
      </text>
    </comment>
    <comment ref="G33" authorId="0" shapeId="0" xr:uid="{972CD69F-B140-4CC1-B95D-6F032962EEE9}">
      <text>
        <r>
          <rPr>
            <sz val="8"/>
            <color indexed="81"/>
            <rFont val="Tahoma"/>
            <family val="2"/>
          </rPr>
          <t>18/11/17 1:52.23 ClubChamps
15/04/18 1:37.51 TimeTrial
16/06/18 1:30.04 SuffDevelop
17/11/18 1:24.11 ClubChamps
05/04/19 1:22.10 TimeTrial
16/11/19 1:20.87 ClubChamps
23/10/21 1:10.99 SuffDevelop
20/11/21 1:08.49 ClubChamps
19/11/22 1:00.93 ClubChamps</t>
        </r>
      </text>
    </comment>
    <comment ref="H33" authorId="0" shapeId="0" xr:uid="{590DDB6C-E260-4C1D-B597-3331522ABC70}">
      <text>
        <r>
          <rPr>
            <sz val="8"/>
            <color indexed="81"/>
            <rFont val="Tahoma"/>
            <family val="2"/>
          </rPr>
          <t>02/03/18 3:49.67 TimeTrial
27/04/18 3:25.74 TimeTrial
19/10/18 3:10.85 ClubChamps
22/02/19 3:00.06 TimeTrial
23/10/21 2:34.12 SuffDevelop
26/11/21 2:29.59 ClubChampsLD
06/10/22 2:16.15 ClubChamps</t>
        </r>
      </text>
    </comment>
    <comment ref="I33" authorId="0" shapeId="0" xr:uid="{51DDD6AA-52C0-4210-9D9C-0864765DEC16}">
      <text>
        <r>
          <rPr>
            <sz val="8"/>
            <color indexed="81"/>
            <rFont val="Tahoma"/>
            <family val="2"/>
          </rPr>
          <t>20/07/18 7:26.09 TimeTrial
26/10/18 6:41.44 ClubChamps
13/04/19 6:17.85 NewmrktOpen
10/12/21 5:15.84 ClubChampsLD
21/10/22 5:02.50 ClubChamps</t>
        </r>
      </text>
    </comment>
    <comment ref="J33" authorId="0" shapeId="0" xr:uid="{9B4F4B09-4C01-4028-A5FE-CF1F65C5F96D}">
      <text>
        <r>
          <rPr>
            <sz val="8"/>
            <color indexed="81"/>
            <rFont val="Tahoma"/>
            <family val="2"/>
          </rPr>
          <t>23/10/22 10:39.74 ClubChamps</t>
        </r>
      </text>
    </comment>
    <comment ref="K33" authorId="0" shapeId="0" xr:uid="{CFE0CB7A-72D4-4EFD-B578-25597FD38FB2}">
      <text>
        <r>
          <rPr>
            <sz val="8"/>
            <color indexed="81"/>
            <rFont val="Tahoma"/>
            <family val="2"/>
          </rPr>
          <t>22/09/19 25:14.43 ClubChamps
09/10/22 20:29.79 ClubChamps</t>
        </r>
      </text>
    </comment>
    <comment ref="L33" authorId="0" shapeId="0" xr:uid="{00000000-0006-0000-0100-00002F000000}">
      <text>
        <r>
          <rPr>
            <sz val="8"/>
            <color indexed="81"/>
            <rFont val="Tahoma"/>
            <family val="2"/>
          </rPr>
          <t>19/11/16 0:28.12 ClubChamps
13/05/17 0:23.07 JKHNovice</t>
        </r>
      </text>
    </comment>
    <comment ref="M33" authorId="0" shapeId="0" xr:uid="{00000000-0006-0000-0100-000030000000}">
      <text>
        <r>
          <rPr>
            <sz val="8"/>
            <color indexed="81"/>
            <rFont val="Tahoma"/>
            <family val="2"/>
          </rPr>
          <t>19/11/16 0:58.08 ClubChamps
09/12/16 0:55.30 ColourGala
05/05/17 0:51.56 ColourGala
18/11/17 0:51.06 ClubChamps
23/02/18 0:51.05 ColourGala
04/05/18 0:49.12 ColourGala
16/06/18 0:46.64 SuffDevelop
17/11/18 0:45.39 ClubChamps
26/04/19 0:43.56 ColourGala
27/04/19 0:40.64 JFLWhttlsey
19/07/19 0:40.56 ColourGala
16/11/19 0:40.49 ClubChamps
10/09/21 0:35.44 ColourGala
20/11/21 0:34.48 ClubChamps
06/02/22 0:33.92 SuffCounty
20/03/22 0:32.98 NewmrktOpen
25/09/22 0:32.30 NewmrktOpen
19/11/22 0:31.33 ClubChamps
29/01/23 0:31.08 SuffCounty
10/09/23 0:31.03 Nifty50s
18/11/23 0:30.55 ClubChamps
10/03/24 0:30.17 NewmrktOpen</t>
        </r>
      </text>
    </comment>
    <comment ref="N33" authorId="0" shapeId="0" xr:uid="{A7A8400F-3450-427B-80DF-78F166109245}">
      <text>
        <r>
          <rPr>
            <sz val="8"/>
            <color indexed="81"/>
            <rFont val="Tahoma"/>
            <family val="2"/>
          </rPr>
          <t>11/11/17 1:53.07 ClubChamps
10/11/18 1:39.38 ClubChamps
22/03/19 1:30.65 TimeTrial
09/11/19 1:26.91 ClubChamps
13/11/21 1:14.53 ClubChamps
30/01/22 1:13.60 SuffCounty
19/03/22 1:12.65 NewmrktOpen
12/11/22 1:08.72 ClubChamps
17/06/23 1:05.73 DaveRobinson</t>
        </r>
      </text>
    </comment>
    <comment ref="O33" authorId="0" shapeId="0" xr:uid="{496A28BB-ED99-4B3D-9770-455DDB8E9C92}">
      <text>
        <r>
          <rPr>
            <sz val="8"/>
            <color indexed="81"/>
            <rFont val="Tahoma"/>
            <family val="2"/>
          </rPr>
          <t>29/06/18 3:31.45 TimeTrial
03/05/19 3:15.77 TimeTrial
30/06/19 3:02.31 SuffDevelop
23/10/21 2:47.75 SuffDevelop
03/12/21 2:40.53 ClubChampsLD
06/02/22 2:37.52 SuffCounty
23/09/22 2:31.97 ClubChamps
22/09/23 2:27.38 ClubChamps</t>
        </r>
      </text>
    </comment>
    <comment ref="P33" authorId="0" shapeId="0" xr:uid="{00000000-0006-0000-0100-000031000000}">
      <text>
        <r>
          <rPr>
            <sz val="8"/>
            <color indexed="81"/>
            <rFont val="Tahoma"/>
            <family val="2"/>
          </rPr>
          <t>13/05/17 0:34.07 JKHNovice</t>
        </r>
      </text>
    </comment>
    <comment ref="Q33" authorId="0" shapeId="0" xr:uid="{00000000-0006-0000-0100-000032000000}">
      <text>
        <r>
          <rPr>
            <sz val="8"/>
            <color indexed="81"/>
            <rFont val="Tahoma"/>
            <family val="2"/>
          </rPr>
          <t>05/05/17 1:16.22 ColourGala
23/02/18 1:00.32 ColourGala
04/05/18 0:58.56 ColourGala
17/11/18 0:56.48 ClubChamps
13/04/19 0:53.32 NewmrktOpen
26/04/19 0:51.97 ColourGala
24/05/19 0:51.56 ColourGala
13/07/19 0:50.54 JFLDeepings
19/07/19 0:50.28 ColourGala
07/02/20 0:49.25 ColourGala
14/03/20 0:47.31 JFLBSEdmunds
10/09/21 0:42.42 ColourGala
20/11/21 0:40.79 ClubChamps
19/03/22 0:40.63 NewmrktOpen
08/07/22 0:38.83 ColourGala
19/11/22 0:36.63 ClubChamps
19/05/23 0:35.45 ColourGala</t>
        </r>
      </text>
    </comment>
    <comment ref="R33" authorId="0" shapeId="0" xr:uid="{A757C36B-CCDC-4689-9A7A-3F9E2F30C99B}">
      <text>
        <r>
          <rPr>
            <sz val="8"/>
            <color indexed="81"/>
            <rFont val="Tahoma"/>
            <family val="2"/>
          </rPr>
          <t>11/11/17 2:28.06 ClubChamps
10/11/18 1:52.10 ClubChamps
09/11/19 1:48.13 ClubChamps
13/11/21 1:31.82 ClubChamps</t>
        </r>
      </text>
    </comment>
    <comment ref="S33" authorId="0" shapeId="0" xr:uid="{B7B34691-BE2D-4870-881D-DAB2A82A2BE8}">
      <text>
        <r>
          <rPr>
            <sz val="8"/>
            <color indexed="81"/>
            <rFont val="Tahoma"/>
            <family val="2"/>
          </rPr>
          <t>25/05/18 4:24.46 TimeTrial
12/10/18 4:00.13 ClubChamps
28/11/21 3:14.85 ClubChampsLD</t>
        </r>
      </text>
    </comment>
    <comment ref="T33" authorId="0" shapeId="0" xr:uid="{00000000-0006-0000-0100-000033000000}">
      <text>
        <r>
          <rPr>
            <sz val="8"/>
            <color indexed="81"/>
            <rFont val="Tahoma"/>
            <family val="2"/>
          </rPr>
          <t>05/05/17 0:32.22 ColourGala</t>
        </r>
      </text>
    </comment>
    <comment ref="U33" authorId="0" shapeId="0" xr:uid="{F2639242-20E0-4EB9-AB11-E5760276F959}">
      <text>
        <r>
          <rPr>
            <sz val="8"/>
            <color indexed="81"/>
            <rFont val="Tahoma"/>
            <family val="2"/>
          </rPr>
          <t>11/11/17 1:09.29 ClubChamps
23/02/18 0:55.26 ColourGala
04/05/18 0:54.76 ColourGala
26/04/19 0:45.97 ColourGala
24/05/19 0:44.38 ColourGala
07/02/20 0:40.40 ColourGala
10/09/21 0:34.98 ColourGala
08/07/22 0:32.27 ColourGala
25/09/22 0:31.92 NewmrktOpen
21/01/23 0:30.80 SuffCounty
19/05/23 0:29.07 ColourGala
16/12/23 0:28.84 StwmrktOpen</t>
        </r>
      </text>
    </comment>
    <comment ref="V33" authorId="0" shapeId="0" xr:uid="{E951C2AC-A0DA-43F2-8DAE-40D37B2BC519}">
      <text>
        <r>
          <rPr>
            <sz val="8"/>
            <color indexed="81"/>
            <rFont val="Tahoma"/>
            <family val="2"/>
          </rPr>
          <t>17/11/18 1:54.70 ClubChamps
08/03/19 1:47.40 TimeTrial
29/06/19 1:44.54 SuffDevelop
16/11/19 1:42.66 ClubChamps
20/11/21 1:21.10 ClubChamps
19/11/22 1:13.06 ClubChamps
17/06/23 1:08.48 DaveRobinson</t>
        </r>
      </text>
    </comment>
    <comment ref="W33" authorId="0" shapeId="0" xr:uid="{F6511B79-963E-4F17-B818-A29D78D486F3}">
      <text>
        <r>
          <rPr>
            <sz val="8"/>
            <color indexed="81"/>
            <rFont val="Tahoma"/>
            <family val="2"/>
          </rPr>
          <t>21/09/18 4:19.40 ClubChamps
20/09/19 3:41.54 ClubChamps
06/12/21 3:12.88 ClubChampsLD
15/09/23 2:45.11 ClubChamps</t>
        </r>
      </text>
    </comment>
    <comment ref="X33" authorId="0" shapeId="0" xr:uid="{73FDFB0B-C7B0-482D-9E84-0A957CA2CC93}">
      <text>
        <r>
          <rPr>
            <sz val="8"/>
            <color indexed="81"/>
            <rFont val="Tahoma"/>
            <family val="2"/>
          </rPr>
          <t>19/11/17 2:01.32 ClubChamps
18/11/18 1:42.57 ClubChamps
12/04/19 1:34.13 TimeTrial
29/06/19 1:30.78 SuffDevelop
17/11/19 1:30.66 ClubChamps
14/03/20 1:27.13 JFLBSEdmunds
21/11/21 1:15.50 ClubChamps
25/09/22 1:11.90 NewmrktOpen
20/11/22 1:09.89 ClubChamps
28/01/23 1:09.06 SuffCounty
19/11/23 1:07.82 ClubChamps</t>
        </r>
      </text>
    </comment>
    <comment ref="Y33" authorId="0" shapeId="0" xr:uid="{EBB6BFCE-2438-453B-87BB-48E9C9B8264D}">
      <text>
        <r>
          <rPr>
            <sz val="8"/>
            <color indexed="81"/>
            <rFont val="Tahoma"/>
            <family val="2"/>
          </rPr>
          <t>17/11/19 3:24.46 ClubChamps
20/11/22 2:38.94 ClubChamps
19/11/23 2:33.74 ClubChamps</t>
        </r>
      </text>
    </comment>
    <comment ref="Z33" authorId="0" shapeId="0" xr:uid="{57B51A52-BE21-4E5E-8B85-4F6837218BDA}">
      <text>
        <r>
          <rPr>
            <sz val="8"/>
            <color indexed="81"/>
            <rFont val="Tahoma"/>
            <family val="2"/>
          </rPr>
          <t>18/09/22 5:36.17 ClubChamps
17/09/23 5:26.57 ClubChamps</t>
        </r>
      </text>
    </comment>
    <comment ref="F34" authorId="0" shapeId="0" xr:uid="{9F868259-FA8E-43EB-BCAD-425B0136AA73}">
      <text>
        <r>
          <rPr>
            <sz val="8"/>
            <color indexed="81"/>
            <rFont val="Tahoma"/>
            <family val="2"/>
          </rPr>
          <t>07/02/20 0:38.29 ColourGala
10/09/21 0:34.31 ColourGala
13/11/21 0:32.47 ClubChamps
05/02/22 0:30.55 SuffCounty
12/11/22 0:29.78 ClubChamps
11/11/23 0:28.56 ClubChamps</t>
        </r>
      </text>
    </comment>
    <comment ref="G34" authorId="0" shapeId="0" xr:uid="{DEB500EF-30BC-462F-A8E2-138FB8AF53EC}">
      <text>
        <r>
          <rPr>
            <sz val="8"/>
            <color indexed="81"/>
            <rFont val="Tahoma"/>
            <family val="2"/>
          </rPr>
          <t>21/02/20 1:29.36 TimeTrial (ST)
20/11/21 1:10.89 ClubChamps
19/11/22 1:05.46 ClubChamps
18/11/23 1:03.38 ClubChamps</t>
        </r>
      </text>
    </comment>
    <comment ref="H34" authorId="0" shapeId="0" xr:uid="{9CB6A1E3-C44D-41E4-AF06-A724184FB83F}">
      <text>
        <r>
          <rPr>
            <sz val="8"/>
            <color indexed="81"/>
            <rFont val="Tahoma"/>
            <family val="2"/>
          </rPr>
          <t>21/02/20 3:08.07 TimeTrial
26/11/21 2:41.25 ClubChampsLD</t>
        </r>
      </text>
    </comment>
    <comment ref="I34" authorId="0" shapeId="0" xr:uid="{0A3EC2E1-6015-4C89-9506-290FC1FB2FE6}">
      <text>
        <r>
          <rPr>
            <sz val="8"/>
            <color indexed="81"/>
            <rFont val="Tahoma"/>
            <family val="2"/>
          </rPr>
          <t>10/12/21 5:52.16 ClubChampsLD</t>
        </r>
      </text>
    </comment>
    <comment ref="M34" authorId="0" shapeId="0" xr:uid="{3A0AC219-18F6-4364-A88B-54837653778F}">
      <text>
        <r>
          <rPr>
            <sz val="8"/>
            <color indexed="81"/>
            <rFont val="Tahoma"/>
            <family val="2"/>
          </rPr>
          <t>07/02/20 0:44.93 ColourGala
14/03/20 0:41.38 JFLBSEdmunds
08/07/22 0:38.95 ColourGala
19/11/22 0:37.57 ClubChamps
18/11/23 0:35.30 ClubChamps</t>
        </r>
      </text>
    </comment>
    <comment ref="N34" authorId="0" shapeId="0" xr:uid="{E767588A-7888-4123-8930-D0BC99A74F9F}">
      <text>
        <r>
          <rPr>
            <sz val="8"/>
            <color indexed="81"/>
            <rFont val="Tahoma"/>
            <family val="2"/>
          </rPr>
          <t>11/11/23 1:17.03 ClubChamps</t>
        </r>
      </text>
    </comment>
    <comment ref="O34" authorId="0" shapeId="0" xr:uid="{98EBDD05-52F3-4683-940A-AEC2E956177F}">
      <text>
        <r>
          <rPr>
            <sz val="8"/>
            <color indexed="81"/>
            <rFont val="Tahoma"/>
            <family val="2"/>
          </rPr>
          <t>06/03/20 3:27.81 TimeTrial</t>
        </r>
      </text>
    </comment>
    <comment ref="Q34" authorId="0" shapeId="0" xr:uid="{0ED5ED12-5B88-4AB3-A2A5-0067BCD4E773}">
      <text>
        <r>
          <rPr>
            <sz val="8"/>
            <color indexed="81"/>
            <rFont val="Tahoma"/>
            <family val="2"/>
          </rPr>
          <t>07/02/20 0:54.13 ColourGala
10/09/21 0:45.38 ColourGala
20/11/21 0:43.28 ClubChamps
08/07/22 0:41.54 ColourGala
19/11/22 0:40.72 ClubChamps
19/05/23 0:39.89 ColourGala
18/11/23 0:36.85 ClubChamps</t>
        </r>
      </text>
    </comment>
    <comment ref="R34" authorId="0" shapeId="0" xr:uid="{ED48E3BB-DBCE-4EE9-857F-D390EE8AE104}">
      <text>
        <r>
          <rPr>
            <sz val="8"/>
            <color indexed="81"/>
            <rFont val="Tahoma"/>
            <family val="2"/>
          </rPr>
          <t>13/11/21 1:36.14 ClubChamps
12/11/22 1:30.63 ClubChamps
11/11/23 1:26.46 ClubChamps</t>
        </r>
      </text>
    </comment>
    <comment ref="S34" authorId="0" shapeId="0" xr:uid="{BB87E66C-903D-4CBC-8D89-38BB16654B6F}">
      <text>
        <r>
          <rPr>
            <sz val="8"/>
            <color indexed="81"/>
            <rFont val="Tahoma"/>
            <family val="2"/>
          </rPr>
          <t>28/11/21 3:29.31 ClubChampsLD</t>
        </r>
      </text>
    </comment>
    <comment ref="U34" authorId="0" shapeId="0" xr:uid="{B5297CD3-A159-4639-B656-334A4EAC6C00}">
      <text>
        <r>
          <rPr>
            <sz val="8"/>
            <color indexed="81"/>
            <rFont val="Tahoma"/>
            <family val="2"/>
          </rPr>
          <t>07/02/20 0:44.25 ColourGala
10/09/21 0:39.97 ColourGala
13/11/21 0:38.18 ClubChamps
08/07/22 0:35.37 ColourGala
12/11/22 0:34.59 ClubChamps
19/05/23 0:34.19 ColourGala
11/11/23 0:32.86 ClubChamps</t>
        </r>
      </text>
    </comment>
    <comment ref="X34" authorId="0" shapeId="0" xr:uid="{10AC1762-9E9F-457B-BA5C-090C1A63BA10}">
      <text>
        <r>
          <rPr>
            <sz val="8"/>
            <color indexed="81"/>
            <rFont val="Tahoma"/>
            <family val="2"/>
          </rPr>
          <t>21/11/21 1:23.57 ClubChamps</t>
        </r>
      </text>
    </comment>
    <comment ref="G35" authorId="0" shapeId="0" xr:uid="{FB337240-1DD5-4A2F-B2DD-BC8CD9DEB194}">
      <text>
        <r>
          <rPr>
            <sz val="8"/>
            <color indexed="81"/>
            <rFont val="Tahoma"/>
            <family val="2"/>
          </rPr>
          <t>18/02/24 0:51.74 SuffMasters</t>
        </r>
      </text>
    </comment>
    <comment ref="F36" authorId="1" shapeId="0" xr:uid="{00000000-0006-0000-0100-0000B6010000}">
      <text>
        <r>
          <rPr>
            <sz val="8"/>
            <color indexed="81"/>
            <rFont val="Tahoma"/>
            <family val="2"/>
          </rPr>
          <t>21/11/10 0:36.81 ClubChamps
20/11/11 0:36.52 ClubChamps
18/11/12 0:39.86 ClubChamps
17/11/13 0:38.12 ClubChamps
08/11/14 0:37.31 ClubChamps
16/11/14 0:37.71 ClubChamps
14/11/15 0:37.10 ClubChamps
22/11/15 0:39.38 ClubChamps
12/11/16 0:37.91 ClubChamps
20/11/16 0:39.33 ClubChamps
11/11/17 0:37.53 ClubChamps
24/06/18 0:38.56 InterClubTT
10/11/18 0:38.46 ClubChamps
18/11/18 0:38.04 ClubChamps
11/05/19 0:39.10 NorfMasters (CT)
10/09/21 0:45.49 ColourGala
13/11/21 0:39.58 ClubChamps
12/11/22 0:38.01 ClubChamps
11/11/23 0:39.31 ClubChamps</t>
        </r>
      </text>
    </comment>
    <comment ref="G36" authorId="2" shapeId="0" xr:uid="{00000000-0006-0000-0100-0000B7010000}">
      <text>
        <r>
          <rPr>
            <sz val="8"/>
            <color indexed="81"/>
            <rFont val="Tahoma"/>
            <family val="2"/>
          </rPr>
          <t>10/10/10 1:49.21 ClubChamps
07/11/10 1:48.07 ClubChamps
19/02/12 1:31.17 SudMasters
17/11/12 1:27.03 ClubChamps
05/10/13 1:27.18 ERMasters
16/11/13 1:27.41 ClubChamps
15/11/14 1:26.40 ClubChamps
21/11/15 1:26.18 ClubChamps
28/05/16 1:24.59 EuroMasters (CT)
19/11/16 1:25.44 ClubChamps
23/04/17 1:30.65 NewmrktMstrs
01/10/17 1:27.58 ERMasters
18/11/17 1:22.17 ClubChamps
18/02/18 1:26.03 SudMasters
30/09/18 1:24.87 ERMasters
17/11/18 1:23.39 ClubChamps
17/02/19 1:31.94 SudMasters
23/04/19 1:30.27 NewmrktMstrs
16/02/20 1:30.40 SudMasters
10/10/21 1:34.13 ERMasters
20/11/21 1:33.27 ClubChamps
24/04/22 1:35.29 NewmrktMstrs
02/10/22 1:32.80 ERMasters
19/11/22 1:26.19 ClubChamps
26/02/23 1:30.24 SuffMasters
18/02/24 1:32.82 SuffMasters</t>
        </r>
      </text>
    </comment>
    <comment ref="H36" authorId="2" shapeId="0" xr:uid="{00000000-0006-0000-0100-0000B8010000}">
      <text>
        <r>
          <rPr>
            <sz val="8"/>
            <color indexed="81"/>
            <rFont val="Tahoma"/>
            <family val="2"/>
          </rPr>
          <t>10/10/10 3:59.27 ClubChamps
24/10/10 3:53.51 ClubChamps
05/11/10 3:30.26 ClubChamps
25/03/11 3:25.69 TimeTrial
02/11/12 3:16.59 ClubChamps
17/02/13 3:14.77 SudMasters
05/10/13 3:14.24 ERMasters
01/11/13 3:09.63 ClubChamps
27/04/14 3:09.39 NewmrktMstrs
31/10/14 3:09.78 ClubChamps
15/02/15 3:10.95 SudMasters
30/10/15 3:12.09 ClubChamps
21/10/16 3:12.66 ClubChamps
20/10/17 3:03.81 ClubChamps
18/02/18 3:15.43 SudMasters
19/10/18 3:09.00 ClubChamps
11/05/19 3:27.82 NorfMasters (CT)
26/11/21 3:25.75 ClubChampsLD
06/10/22 3:16.83 ClubChamps
13/10/23 3:16.10 ClubChamps</t>
        </r>
      </text>
    </comment>
    <comment ref="I36" authorId="2" shapeId="0" xr:uid="{00000000-0006-0000-0100-0000B9010000}">
      <text>
        <r>
          <rPr>
            <sz val="8"/>
            <color indexed="81"/>
            <rFont val="Tahoma"/>
            <family val="2"/>
          </rPr>
          <t>10/10/10 8:18.74 ClubChamps
24/10/10 8:10.12 ClubChamps
07/11/10 7:43.94 ClubChamps
04/11/12 7:02.87 ClubChamps
05/10/13 6:52.03 ERMasters
03/11/13 6:45.28 ClubChamps
02/11/14 6:41.56 ClubChamps
01/11/15 6:47.22 ClubChamps
23/10/16 6:49.32 ClubChamps
23/04/17 6:51.16 NewmrktMstrs
22/10/17 6:41.87 ClubChamps
26/10/18 6:38.31 ClubChamps
10/12/21 7:25.01 ClubChampsLD
21/10/22 6:52.77 ClubChamps
20/10/23 7:02.25 ClubChamps</t>
        </r>
      </text>
    </comment>
    <comment ref="J36" authorId="2" shapeId="0" xr:uid="{00000000-0006-0000-0100-0000BA010000}">
      <text>
        <r>
          <rPr>
            <sz val="8"/>
            <color indexed="81"/>
            <rFont val="Tahoma"/>
            <family val="2"/>
          </rPr>
          <t>10/10/10 17:10.08 ClubChamps
24/10/10 16:48.31 ClubChamps
23/10/11 16:12.80 ClubChamps
21/10/12 14:46.43 ClubChamps
20/10/13 14:04.48 ClubChamps
12/10/14 14:15.37 ClubChamps
11/10/15 14:36.25 ClubChamps
09/10/16 14:09.73 ClubChamps
15/10/17 13:42.32 ClubChamps
21/10/18 13:35.25 ClubChamps
23/10/22 14:16.56 ClubChamps
22/10/23 14:38.05 ClubChamps</t>
        </r>
      </text>
    </comment>
    <comment ref="K36" authorId="2" shapeId="0" xr:uid="{00000000-0006-0000-0100-0000BB010000}">
      <text>
        <r>
          <rPr>
            <sz val="8"/>
            <color indexed="81"/>
            <rFont val="Tahoma"/>
            <family val="2"/>
          </rPr>
          <t>10/10/10 32:20.90 ClubChamps
09/10/11 31:42.98 ClubChamps
07/10/12 28:53.77 ClubChamps
06/10/13 27:27.77 ClubChamps
28/09/14 27:54.59 ClubChamps
27/09/15 27:57.98 ClubChamps
25/09/16 28:29.90 ClubChamps
24/09/17 27:17.68 ClubChamps
23/09/18 26:26.78 ClubChamps
22/09/19 27:17.60 ClubChamps
09/10/22 28:28.59 ClubChamps
15/10/23 29:00.12 ClubChamps</t>
        </r>
      </text>
    </comment>
    <comment ref="M36" authorId="1" shapeId="0" xr:uid="{00000000-0006-0000-0100-0000BC010000}">
      <text>
        <r>
          <rPr>
            <sz val="8"/>
            <color indexed="81"/>
            <rFont val="Tahoma"/>
            <family val="2"/>
          </rPr>
          <t>19/02/12 0:45.88 SudMasters
19/05/12 0:46.04 NorfMasters
16/11/13 0:47.06 ClubChamps
15/11/14 0:47.18 ClubChamps
21/11/15 0:45.33 ClubChamps
19/11/16 0:47.27 ClubChamps
18/11/17 0:47.06 ClubChamps
19/05/18 0:51.19 NorfMasters
17/11/18 0:47.94 ClubChamps
11/05/19 0:49.28 NorfMasters (CT)
10/09/21 0:52.07 ColourGala
20/11/21 0:49.40 ClubChamps
19/11/22 0:46.26 ClubChamps
01/10/23 0:48.58 ERMasters</t>
        </r>
      </text>
    </comment>
    <comment ref="N36" authorId="1" shapeId="0" xr:uid="{00000000-0006-0000-0100-0000BD010000}">
      <text>
        <r>
          <rPr>
            <sz val="8"/>
            <color indexed="81"/>
            <rFont val="Tahoma"/>
            <family val="2"/>
          </rPr>
          <t>19/02/12 1:53.41 SudMasters
10/11/12 1:51.42 ClubChamps
09/11/13 1:45.12 ClubChamps
16/02/14 1:46.00 SudMasters
08/11/14 1:50.10 ClubChamps
26/04/15 1:44.45 NewmrktMstrs
14/11/15 1:44.38 ClubChamps
12/11/16 1:45.10 ClubChamps
23/04/17 1:46.82 NewmrktMstrs
11/11/17 1:45.72 ClubChamps
18/02/18 1:51.30 SudMasters
30/09/18 1:50.05 ERMasters
17/02/19 1:51.78 SudMasters
23/04/19 1:50.50 NewmrktMstrs
16/02/20 1:54.25 SudMasters
10/10/21 1:57.08 ERMasters
13/11/21 1:56.38 ClubChamps
24/04/22 1:58.90 NewmrktMstrs
02/10/22 1:50.88 ERMasters
12/11/22 1:43.86 ClubChamps
26/02/23 1:49.35 SuffMasters
18/02/24 1:58.90 SuffMasters</t>
        </r>
      </text>
    </comment>
    <comment ref="O36" authorId="1" shapeId="0" xr:uid="{00000000-0006-0000-0100-0000BE010000}">
      <text>
        <r>
          <rPr>
            <sz val="8"/>
            <color indexed="81"/>
            <rFont val="Tahoma"/>
            <family val="2"/>
          </rPr>
          <t xml:space="preserve">15/10/10 4:09.60 ClubChamps
07/10/11 4:10.50 ClubChamps
05/10/12 4:03.61 ClubChamps
04/10/13 3:40.20 ClubChamps
03/10/14 3:53.77 ClubChamps
02/10/15 3:53.07 ClubChamps
30/09/16 3:47.75 ClubChamps
29/09/17 3:53.93 ClubChamps
28/09/18 3:49.06 ClubChamps
27/09/19 3:50.12 ClubChamps
03/12/21 4:09.81 ClubChampsLD
23/09/22 3:47.25 ClubChamps
</t>
        </r>
      </text>
    </comment>
    <comment ref="Q36" authorId="0" shapeId="0" xr:uid="{00000000-0006-0000-0100-0000BF010000}">
      <text>
        <r>
          <rPr>
            <sz val="8"/>
            <color indexed="81"/>
            <rFont val="Tahoma"/>
            <family val="2"/>
          </rPr>
          <t>19/05/12 0:50.49 NorfMasters
16/11/13 0:53.14 ClubChamps
15/11/14 0:50.71 ClubChamps
21/11/15 0:54.58 ClubChamps
19/11/16 0:50.66 ClubChamps
18/11/17 0:48.99 ClubChamps
22/04/18 0:51.76 NewmrktMstrs
17/11/18 0:50.05 ClubChamps
10/09/21 0:58.12 ColourGala
20/11/21 0:55.58 ClubChamps
19/11/22 0:51.50 ClubChamps
18/11/23 0:52.80 ClubChamps</t>
        </r>
      </text>
    </comment>
    <comment ref="R36" authorId="1" shapeId="0" xr:uid="{00000000-0006-0000-0100-0000C0010000}">
      <text>
        <r>
          <rPr>
            <sz val="8"/>
            <color indexed="81"/>
            <rFont val="Tahoma"/>
            <family val="2"/>
          </rPr>
          <t>25/02/11 2:29.05 TimeTrial
10/11/12 2:07.32 ClubChamps
05/10/13 2:06.06 ERMasters
09/11/13 2:06.49 ClubChamps
16/02/14 2:04.31 SudMasters
08/11/14 2:01.41 ClubChamps
15/02/15 2:06.76 SudMasters
14/11/15 2:08.81 ClubChamps
07/02/16 2:02.93 SudMasters
12/11/16 2:04.20 ClubChamps
19/02/17 1:57.19 SudMasters
23/04/17 2:02.68 NewmrktMstrs
11/11/17 1:51.51 ClubChamps
18/02/18 1:51.77 SudMasters
17/02/19 1:58.47 SudMasters
16/02/20 1:58.55 SudMasters
13/11/21 2:14.05 ClubChamps
24/04/22 2:13.87 NewmrktMstrs
12/11/22 2:04.44 ClubChamps
26/02/23 2:04.69 SuffMasters
11/11/23 2:02.69 ClubChamps</t>
        </r>
      </text>
    </comment>
    <comment ref="S36" authorId="1" shapeId="0" xr:uid="{00000000-0006-0000-0100-0000C1010000}">
      <text>
        <r>
          <rPr>
            <sz val="8"/>
            <color indexed="81"/>
            <rFont val="Tahoma"/>
            <family val="2"/>
          </rPr>
          <t xml:space="preserve">21/10/11 4:48.56 ClubChamps
19/10/12 4:37.66 ClubChamps
18/10/13 4:29.72 ClubChamps
17/10/14 4:30.75 ClubChamps
18/10/15 4:32.91 ClubChamps
14/10/16 4:16.44 ClubChamps
13/10/17 4:09.43 ClubChamps
12/10/18 4:13.16 ClubChamps
28/11/21 4:39.13 ClubChampsLD
30/09/22 4:31.14 ClubChamps
</t>
        </r>
      </text>
    </comment>
    <comment ref="U36" authorId="0" shapeId="0" xr:uid="{00000000-0006-0000-0100-0000C2010000}">
      <text>
        <r>
          <rPr>
            <sz val="8"/>
            <color indexed="81"/>
            <rFont val="Tahoma"/>
            <family val="2"/>
          </rPr>
          <t>21/05/11 0:49.84 NorfMasters
10/11/12 0:55.31 ClubChamps
09/11/13 0:52.26 ClubChamps
08/11/14 0:51.20 ClubChamps
14/11/15 0:52.39 ClubChamps
12/11/16 0:51.82 ClubChamps
11/11/17 0:48.59 ClubChamps
19/05/18 0:53.23 NorfMasters
10/11/18 0:50.19 ClubChamps
10/09/21 0:53.05 ColourGala
12/11/22 0:51.84 ClubChamps
11/11/23 0:58.26 ClubChamps</t>
        </r>
      </text>
    </comment>
    <comment ref="V36" authorId="0" shapeId="0" xr:uid="{00000000-0006-0000-0100-0000C3010000}">
      <text>
        <r>
          <rPr>
            <sz val="8"/>
            <color indexed="81"/>
            <rFont val="Tahoma"/>
            <family val="2"/>
          </rPr>
          <t>30/10/11 2:15.90 ClubChamps
17/11/12 2:05.89 ClubChamps
16/11/13 2:00.15 ClubChamps
16/02/14 2:00.23 SudMasters
15/11/14 2:00.40 ClubChamps
26/04/15 2:00.93 NewmrktMstrs
21/11/15 2:03.53 ClubChamps
01/10/16 2:01.55 NewmrktMstrs
19/11/16 2:03.11 ClubChamps
23/04/17 2:03.63 NewmrktMstrs
01/10/17 1:52.97 ERMasters
18/11/17 1:49.85 ClubChamps
18/02/18 1:58.83 SudMasters
30/09/18 1:51.33 ERMasters
17/02/19 2:02.86 SudMasters
07/09/19 2:00.81 SFLDiss
16/02/20 2:04.64 SudMasters
20/11/21 2:11.72 ClubChamps
24/04/22 2:10.56 NewmrktMstrs
16/09/22 2:07.92 ClubChamps (ST)
02/10/22 2:07.61 ERMasters
19/11/22 2:02.86 ClubChamps
26/02/23 2:09.16 SuffMasters
18/11/23 2:08.88 ClubChamps</t>
        </r>
      </text>
    </comment>
    <comment ref="W36" authorId="0" shapeId="0" xr:uid="{00000000-0006-0000-0100-0000C4010000}">
      <text>
        <r>
          <rPr>
            <sz val="8"/>
            <color indexed="81"/>
            <rFont val="Tahoma"/>
            <family val="2"/>
          </rPr>
          <t xml:space="preserve">28/09/12 5:38.19 ClubChamps
26/09/14 5:01.94 ClubChamps
25/09/15 4:37.03 ClubChamps
26/11/16 4:47.61 WLDeben
22/09/17 4:37.31 ClubChamps
21/09/18 4:27.68 ClubChamps
20/09/19 4:30.35 ClubChamps
16/09/22 4:59.44 ClubChamps
</t>
        </r>
      </text>
    </comment>
    <comment ref="X36" authorId="0" shapeId="0" xr:uid="{00000000-0006-0000-0100-0000C5010000}">
      <text>
        <r>
          <rPr>
            <sz val="8"/>
            <color indexed="81"/>
            <rFont val="Tahoma"/>
            <family val="2"/>
          </rPr>
          <t>21/05/11 1:53.81 NorfMasters
18/11/12 1:53.10 ClubChamps
18/05/13 1:48.12 NorfMasters
05/10/13 1:45.53 ERMasters
17/11/13 1:47.33 ClubChamps
16/02/14 1:46.27 SudMasters
05/10/13 1:45.53 ERMasters
16/11/14 1:43.44 ClubChamps
26/04/15 1:46.16 NewmrktMstrs
22/11/15 1:53.06 ClubChamps
20/11/16 1:44.06 ClubChamps
23/04/17 1:54.12 NewmrktMstrs
01/10/17 1:47.26 ERMasters
19/11/17 1:41.25 ClubChamps
18/02/18 1:50.83 SudMasters
22/04/18 1:49.70 NewmrktMstrs
30/09/18 1:45.67 ERMasters
18/11/18 1:42.07 ClubChamps
17/02/19 1:52.22 SudMasters
23/04/19 1:46.17 NewmrktMstrs
16/02/20 1:56.40 SudMasters
21/11/21 1:58.58 ClubChamps
24/04/22 2:01.71 NewmrktMstrs
02/10/22 1:58.91 ERMasters
20/11/22 1:47.88 ClubChamps
26/02/23 1:53.73 SuffMasters
18/02/24 2:01.58 SuffMasters</t>
        </r>
      </text>
    </comment>
    <comment ref="Y36" authorId="0" shapeId="0" xr:uid="{00000000-0006-0000-0100-0000C6010000}">
      <text>
        <r>
          <rPr>
            <sz val="8"/>
            <color indexed="81"/>
            <rFont val="Tahoma"/>
            <family val="2"/>
          </rPr>
          <t>18/11/12 4:07.84 ClubChamps
16/11/14 3:59.37 ClubChamps
03/10/15 4:05.72 ERMasters
22/11/15 4:09.64 ClubChamps
20/11/16 4:05.20 ClubChamps
13/05/17 4:10.88 NorfMasters (CT)
19/11/17 3:50.55 ClubChamps
19/05/18 3:58.32 NorfMasters
18/11/18 3:55.16 ClubChamps
11/05/19 4:02.06 NorfMasters (CT)
10/10/21 4:17.08 ERMasters
20/11/22 3:55.79 ClubChamps
19/11/23 4:10.29 ClubChamps</t>
        </r>
      </text>
    </comment>
    <comment ref="Z36" authorId="1" shapeId="0" xr:uid="{00000000-0006-0000-0100-0000C7010000}">
      <text>
        <r>
          <rPr>
            <sz val="8"/>
            <color indexed="81"/>
            <rFont val="Tahoma"/>
            <family val="2"/>
          </rPr>
          <t xml:space="preserve">30/10/11 9:33.42 ClubChamps
28/10/12 8:49.39 ClubChamps
27/10/13 8:27.38 ClubChamps
19/10/14 8:25.38 ClubChamps
25/10/15 8:44.63 ClubChamps
30/10/16 8:29.31 ClubChamps
29/10/17 8:07.03 ClubChamps
28/10/18 8:05.78 ClubChamps
18/09/22 8:47.71 ClubChamps
</t>
        </r>
      </text>
    </comment>
    <comment ref="F37" authorId="0" shapeId="0" xr:uid="{00000000-0006-0000-0100-0000D7010000}">
      <text>
        <r>
          <rPr>
            <sz val="8"/>
            <color indexed="81"/>
            <rFont val="Tahoma"/>
            <family val="2"/>
          </rPr>
          <t>31/12/11 0:43.67 Before 2012
19/05/12 0:44.14 NorfMasters
18/05/13 0:45.18 NorfMasters
05/10/13 0:45.46 ERMasters
16/05/15 0:44.49 NorfMasters
01/10/16 0:47.08 NewmrktMstrs
13/05/17 0:45.86 NorfMasters (CT)
24/06/18 0:48.09 InterClubTT
17/11/19 0:50.65 ClubChamps
10/09/21 0:51.46 ColourGala
21/11/21 0:50.27 ClubChamps
20/11/22 0:50.56 ClubChamps
11/11/23 0:48.21 ClubChamps</t>
        </r>
      </text>
    </comment>
    <comment ref="G37" authorId="0" shapeId="0" xr:uid="{00000000-0006-0000-0100-0000D8010000}">
      <text>
        <r>
          <rPr>
            <sz val="8"/>
            <color indexed="81"/>
            <rFont val="Tahoma"/>
            <family val="2"/>
          </rPr>
          <t>05/10/13 1:47.11 ERMasters
01/10/16 1:49.21 NewmrktMstrs
13/05/17 1:47.75 NorfMasters (CT)
08/03/19 1:53.15 TimeTrial
19/11/22 1:48.64 ClubChamps
18/11/23 1:50.34 ClubChamps</t>
        </r>
      </text>
    </comment>
    <comment ref="H37" authorId="0" shapeId="0" xr:uid="{00000000-0006-0000-0100-0000D9010000}">
      <text>
        <r>
          <rPr>
            <sz val="8"/>
            <color indexed="81"/>
            <rFont val="Tahoma"/>
            <family val="2"/>
          </rPr>
          <t>31/12/11 3:33.16 Before 2012
02/11/12 3:49.07 ClubChamps
01/11/13 3:53.53 ClubChamps
31/10/14 3:46.27 ClubChamps
30/10/15 3:52.44 ClubChamps
13/05/17 3:57.83 NorfMasters (CT)
26/11/21 3:58.75 ClubChampsLD
06/10/22 4:06.74 ClubChamps
13/10/23 3:56.84 ClubChamps</t>
        </r>
      </text>
    </comment>
    <comment ref="I37" authorId="0" shapeId="0" xr:uid="{00000000-0006-0000-0100-0000DA010000}">
      <text>
        <r>
          <rPr>
            <sz val="8"/>
            <color indexed="81"/>
            <rFont val="Tahoma"/>
            <family val="2"/>
          </rPr>
          <t>31/12/11 8:00.06 Before 2012
10/12/21 8:21.12 ClubChampsLD
09/10/22 8:23.96 ClubChampsLD (ST)
09/10/22 8:23.96 ClubChampsLD (ST)
21/10/22 8:23.38 ClubChamps
20/10/23 8:23.73 ClubChamps</t>
        </r>
      </text>
    </comment>
    <comment ref="J37" authorId="0" shapeId="0" xr:uid="{00000000-0006-0000-0100-0000DB010000}">
      <text>
        <r>
          <rPr>
            <sz val="8"/>
            <color indexed="81"/>
            <rFont val="Tahoma"/>
            <family val="2"/>
          </rPr>
          <t>31/12/11 16:41.42 Before 2012
09/10/22 17:09.02 ClubChampsLD (ST)
22/10/23 17:05.10 ClubChamps</t>
        </r>
      </text>
    </comment>
    <comment ref="K37" authorId="0" shapeId="0" xr:uid="{00000000-0006-0000-0100-0000DC010000}">
      <text>
        <r>
          <rPr>
            <sz val="8"/>
            <color indexed="81"/>
            <rFont val="Tahoma"/>
            <family val="2"/>
          </rPr>
          <t>31/12/11 32:56.00 Before 2012
09/10/22 32:48.34 ClubChamps
15/10/23 32:36.59 ClubChamps</t>
        </r>
      </text>
    </comment>
    <comment ref="M37" authorId="0" shapeId="0" xr:uid="{00000000-0006-0000-0100-0000DD010000}">
      <text>
        <r>
          <rPr>
            <sz val="8"/>
            <color indexed="81"/>
            <rFont val="Tahoma"/>
            <family val="2"/>
          </rPr>
          <t>31/12/11 1:02.84 Before 2012
10/09/21 1:05.87 ColourGala</t>
        </r>
      </text>
    </comment>
    <comment ref="N37" authorId="0" shapeId="0" xr:uid="{00000000-0006-0000-0100-0000DE010000}">
      <text>
        <r>
          <rPr>
            <sz val="8"/>
            <color indexed="81"/>
            <rFont val="Tahoma"/>
            <family val="2"/>
          </rPr>
          <t>31/12/11 2:26.90 Before 2012</t>
        </r>
      </text>
    </comment>
    <comment ref="O37" authorId="1" shapeId="0" xr:uid="{00000000-0006-0000-0100-0000DF010000}">
      <text>
        <r>
          <rPr>
            <sz val="8"/>
            <color indexed="81"/>
            <rFont val="Tahoma"/>
            <family val="2"/>
          </rPr>
          <t>25/02/11 4:50.99 TimeTrial</t>
        </r>
      </text>
    </comment>
    <comment ref="Q37" authorId="0" shapeId="0" xr:uid="{00000000-0006-0000-0100-0000E0010000}">
      <text>
        <r>
          <rPr>
            <sz val="8"/>
            <color indexed="81"/>
            <rFont val="Tahoma"/>
            <family val="2"/>
          </rPr>
          <t>31/12/11 0:49.89 Before 2012
19/05/12 0:52.48 NorfMasters
18/05/13 0:52.80 NorfMasters
05/10/13 0:53.86 ERMasters
16/05/15 0:53.49 NorfMasters
01/10/16 0:55.33 NewmrktMstrs
13/05/17 0:54.65 NorfMasters (CT)
24/06/18 0:56.35 InterClubTT
10/09/21 0:56.24 ColourGala
19/11/22 0:55.57 ClubChamps
18/11/23 0:58.00 ClubChamps</t>
        </r>
      </text>
    </comment>
    <comment ref="R37" authorId="0" shapeId="0" xr:uid="{00000000-0006-0000-0100-0000E1010000}">
      <text>
        <r>
          <rPr>
            <sz val="8"/>
            <color indexed="81"/>
            <rFont val="Tahoma"/>
            <family val="2"/>
          </rPr>
          <t>31/12/11 1:46.13 Before 2012
05/10/13 2:03.09 ERMasters
01/10/16 2:06.05 NewmrktMstrs
13/05/17 2:07.18 NorfMasters (CT)
30/09/22 2:16.11 ClubChampsLD (ST)
12/11/22 2:11.37 ClubChamps
11/11/23 2:10.60 ClubChamps</t>
        </r>
      </text>
    </comment>
    <comment ref="S37" authorId="0" shapeId="0" xr:uid="{00000000-0006-0000-0100-0000E2010000}">
      <text>
        <r>
          <rPr>
            <sz val="8"/>
            <color indexed="81"/>
            <rFont val="Tahoma"/>
            <family val="2"/>
          </rPr>
          <t>31/12/11 4:03.42 Before 2012
19/10/12 4:29.60 ClubChamps
18/10/13 4:21.37 ClubChamps
17/10/14 4:33.41 ClubChamps
18/10/15 4:29.25 ClubChamps
14/10/16 4:22.34 ClubChamps
13/10/17 4:28.66 ClubChamps
12/10/18 4:43.43 ClubChamps
11/10/19 4:33.87 ClubChamps
30/09/22 4:36.58 ClubChamps
29/09/23 4:38.30 ClubChamps</t>
        </r>
      </text>
    </comment>
    <comment ref="T37" authorId="0" shapeId="0" xr:uid="{00000000-0006-0000-0100-0000E3010000}">
      <text>
        <r>
          <rPr>
            <sz val="8"/>
            <color indexed="81"/>
            <rFont val="Tahoma"/>
            <family val="2"/>
          </rPr>
          <t>31/12/11 0:27.06 Before 2012</t>
        </r>
      </text>
    </comment>
    <comment ref="U37" authorId="0" shapeId="0" xr:uid="{00000000-0006-0000-0100-0000E4010000}">
      <text>
        <r>
          <rPr>
            <sz val="8"/>
            <color indexed="81"/>
            <rFont val="Tahoma"/>
            <family val="2"/>
          </rPr>
          <t>31/12/11 0:52.34 Before 2012
24/06/18 1:02.50 InterClubTT
12/11/22 1:04.51 ClubChamps
11/11/23 1:07.75 ClubChamps</t>
        </r>
      </text>
    </comment>
    <comment ref="V37" authorId="0" shapeId="0" xr:uid="{606D71FE-CDD5-4D6E-8641-A5860B1D9DA0}">
      <text>
        <r>
          <rPr>
            <sz val="8"/>
            <color indexed="81"/>
            <rFont val="Tahoma"/>
            <family val="2"/>
          </rPr>
          <t>19/11/22 2:26.16 ClubChamps</t>
        </r>
      </text>
    </comment>
    <comment ref="X37" authorId="0" shapeId="0" xr:uid="{00000000-0006-0000-0100-0000E5010000}">
      <text>
        <r>
          <rPr>
            <sz val="8"/>
            <color indexed="81"/>
            <rFont val="Tahoma"/>
            <family val="2"/>
          </rPr>
          <t>31/12/11 1:55.63 Before 2012
16/05/15 1:56.57 NorfMasters
01/10/16 1:59.72 NewmrktMstrs
24/06/18 2:04.11 InterClubTT
17/11/19 2:05.22 ClubChamps
21/11/21 2:09.91 ClubChamps
20/11/22 2:10.05 ClubChamps
19/11/23 2:08.14 ClubChamps</t>
        </r>
      </text>
    </comment>
    <comment ref="Y37" authorId="0" shapeId="0" xr:uid="{00000000-0006-0000-0100-0000E6010000}">
      <text>
        <r>
          <rPr>
            <sz val="8"/>
            <color indexed="81"/>
            <rFont val="Tahoma"/>
            <family val="2"/>
          </rPr>
          <t>13/05/17 4:32.04 NorfMasters (CT)
17/11/19 4:42.04 ClubChamps
21/11/21 4:39.39 ClubChamps
20/11/22 4:35.78 ClubChamps
19/11/23 4:36.91 ClubChamps</t>
        </r>
      </text>
    </comment>
    <comment ref="Z37" authorId="0" shapeId="0" xr:uid="{AE2428A8-26FF-4774-8AA3-1532ACA110BD}">
      <text>
        <r>
          <rPr>
            <sz val="9"/>
            <color indexed="81"/>
            <rFont val="Tahoma"/>
            <family val="2"/>
          </rPr>
          <t>29/10/17 9:23.02 ClubChamps</t>
        </r>
      </text>
    </comment>
  </commentList>
</comments>
</file>

<file path=xl/sharedStrings.xml><?xml version="1.0" encoding="utf-8"?>
<sst xmlns="http://schemas.openxmlformats.org/spreadsheetml/2006/main" count="459" uniqueCount="289">
  <si>
    <t>Age</t>
  </si>
  <si>
    <t>Yes</t>
  </si>
  <si>
    <t>Starts</t>
  </si>
  <si>
    <t>100 IM</t>
  </si>
  <si>
    <t>200 IM</t>
  </si>
  <si>
    <t>400 IM</t>
  </si>
  <si>
    <t>100 Free</t>
  </si>
  <si>
    <t>200 Free</t>
  </si>
  <si>
    <t>400 Free</t>
  </si>
  <si>
    <t>800 Free</t>
  </si>
  <si>
    <t>1500 Free</t>
  </si>
  <si>
    <t>100 Back</t>
  </si>
  <si>
    <t>200 Back</t>
  </si>
  <si>
    <t>25 Breast</t>
  </si>
  <si>
    <t>50 Breast</t>
  </si>
  <si>
    <t>100 Breast</t>
  </si>
  <si>
    <t>200 Breast</t>
  </si>
  <si>
    <t>25 Fly</t>
  </si>
  <si>
    <t>50 Fly</t>
  </si>
  <si>
    <t>100 Fly</t>
  </si>
  <si>
    <t>200 Fly</t>
  </si>
  <si>
    <t>25 Free</t>
  </si>
  <si>
    <t>50 Free</t>
  </si>
  <si>
    <t>25 Back</t>
  </si>
  <si>
    <t>50 Back</t>
  </si>
  <si>
    <t>B&amp;P</t>
  </si>
  <si>
    <t>JFL</t>
  </si>
  <si>
    <t>Iceni</t>
  </si>
  <si>
    <t>Larking</t>
  </si>
  <si>
    <t>SFL</t>
  </si>
  <si>
    <t>Abbreviation</t>
  </si>
  <si>
    <t>Junior Fenland League</t>
  </si>
  <si>
    <t>Mildenhall Club Championships</t>
  </si>
  <si>
    <t>Mildenhall Colour Gala</t>
  </si>
  <si>
    <t>Thetford Nifty 50s</t>
  </si>
  <si>
    <t>Senior Fenland League</t>
  </si>
  <si>
    <t>WL</t>
  </si>
  <si>
    <t>ClubChamps</t>
  </si>
  <si>
    <t>ColourGala</t>
  </si>
  <si>
    <t>Nifty50s</t>
  </si>
  <si>
    <t>NorfMasters</t>
  </si>
  <si>
    <t>SudMasters</t>
  </si>
  <si>
    <t>Sudbury</t>
  </si>
  <si>
    <t>SudburyLC</t>
  </si>
  <si>
    <t>TimeTrial</t>
  </si>
  <si>
    <t>EastReg</t>
  </si>
  <si>
    <t>SuffCounty</t>
  </si>
  <si>
    <t>SuffSchool</t>
  </si>
  <si>
    <t>East Region Championships</t>
  </si>
  <si>
    <t>Sudbury Masters</t>
  </si>
  <si>
    <t>Sudbury Last Chance</t>
  </si>
  <si>
    <t>Sudbury Gala</t>
  </si>
  <si>
    <t>Suffolk County Championships</t>
  </si>
  <si>
    <t>Suffolk Development Championships</t>
  </si>
  <si>
    <t>Norfolk Masters</t>
  </si>
  <si>
    <t>Suffolk School Championships</t>
  </si>
  <si>
    <t>Iceni Open Meet</t>
  </si>
  <si>
    <t>WestSuff</t>
  </si>
  <si>
    <t>SuffDevelop</t>
  </si>
  <si>
    <t>JFLBoston</t>
  </si>
  <si>
    <t>JFLMarch</t>
  </si>
  <si>
    <t>JFLNewmrkt</t>
  </si>
  <si>
    <t>JFLPeterb</t>
  </si>
  <si>
    <t>JFLWisbech</t>
  </si>
  <si>
    <t>Junior Fenland League - Boston</t>
  </si>
  <si>
    <t>Junior Fenland League - Cambridge</t>
  </si>
  <si>
    <t>Junior Fenland League - March</t>
  </si>
  <si>
    <t>Junior Fenland League - Newmarket</t>
  </si>
  <si>
    <t>Junior Fenland League - Peterborough</t>
  </si>
  <si>
    <t>Junior Fenland League - Thetford</t>
  </si>
  <si>
    <t>Junior Fenland League - Wisbech</t>
  </si>
  <si>
    <t>JFLCambr</t>
  </si>
  <si>
    <t>Senior Fenland League - Peterborough</t>
  </si>
  <si>
    <t>SFLPeterb</t>
  </si>
  <si>
    <t>WLThetford</t>
  </si>
  <si>
    <t>Gala / Event</t>
  </si>
  <si>
    <t>Ipswich</t>
  </si>
  <si>
    <t>WestRowC</t>
  </si>
  <si>
    <t>JKHNovice</t>
  </si>
  <si>
    <t>SFLCambr</t>
  </si>
  <si>
    <t>Senior Fenland League - Cambridge</t>
  </si>
  <si>
    <t>ERMasters</t>
  </si>
  <si>
    <t>East Region Masters</t>
  </si>
  <si>
    <t>JFLDeepings</t>
  </si>
  <si>
    <t>Junior Fenland League - Deepings</t>
  </si>
  <si>
    <t>Name</t>
  </si>
  <si>
    <t>Jemma Garry</t>
  </si>
  <si>
    <t>Liz Peck</t>
  </si>
  <si>
    <t>Jeannie Morley</t>
  </si>
  <si>
    <t>Rob Garry</t>
  </si>
  <si>
    <t>John Browne</t>
  </si>
  <si>
    <t>WLBungay</t>
  </si>
  <si>
    <t>WLStowmrkt</t>
  </si>
  <si>
    <t>ThetfordOpen</t>
  </si>
  <si>
    <t>Thetford Open Meet</t>
  </si>
  <si>
    <t>WLFelixstow</t>
  </si>
  <si>
    <t>Junior Fenland League - Whittlesey</t>
  </si>
  <si>
    <t>JFLWhttlsey</t>
  </si>
  <si>
    <t>JFLThetford</t>
  </si>
  <si>
    <t>SuffSwmablty</t>
  </si>
  <si>
    <t>NewmrktMstrs</t>
  </si>
  <si>
    <t>Newmarket Masters</t>
  </si>
  <si>
    <t>Mildenhall Time Trials</t>
  </si>
  <si>
    <t>WestNorf</t>
  </si>
  <si>
    <t>JFLKingsLynn</t>
  </si>
  <si>
    <t>Junior Fenland League - Kings Lynn</t>
  </si>
  <si>
    <t>SFLNewmrkt</t>
  </si>
  <si>
    <t>Senior Fenland League - Newmarket</t>
  </si>
  <si>
    <t>Cambridge Open Meet</t>
  </si>
  <si>
    <t>Cambridge</t>
  </si>
  <si>
    <t>JFLBedford</t>
  </si>
  <si>
    <t>Junior Fenland League - Bedford</t>
  </si>
  <si>
    <t>Richard Shaw Memorial Gala - March</t>
  </si>
  <si>
    <t>RichardShaw</t>
  </si>
  <si>
    <t>Wendy Airey</t>
  </si>
  <si>
    <t>First Time</t>
  </si>
  <si>
    <t>Winter League Gala</t>
  </si>
  <si>
    <t>Winter League - Bungay</t>
  </si>
  <si>
    <t>Winter League - Felixstowe</t>
  </si>
  <si>
    <t>Winter League - Stowmarket</t>
  </si>
  <si>
    <t>Winter League - Thetford</t>
  </si>
  <si>
    <t>Sarah Rose</t>
  </si>
  <si>
    <t>WLNewmrkt</t>
  </si>
  <si>
    <t>Winter League - Newmarket</t>
  </si>
  <si>
    <t>WLSudbury</t>
  </si>
  <si>
    <t>Winter League - Sudbury</t>
  </si>
  <si>
    <t>BarcdsEFSL</t>
  </si>
  <si>
    <t>James Shipp</t>
  </si>
  <si>
    <t>SFLWisbech</t>
  </si>
  <si>
    <t>Senior Fenland League - Wisbech</t>
  </si>
  <si>
    <t>Senior Fenland League - Whittlesey</t>
  </si>
  <si>
    <t>SFLWhttlsy</t>
  </si>
  <si>
    <t>Ipswich Gala / Open Meet</t>
  </si>
  <si>
    <t>YOB</t>
  </si>
  <si>
    <t>EuroMasters</t>
  </si>
  <si>
    <t>European Masters</t>
  </si>
  <si>
    <t>Esmae Child</t>
  </si>
  <si>
    <t>Tyler Baxter</t>
  </si>
  <si>
    <t>Winter League - Deben</t>
  </si>
  <si>
    <t>WLDeben</t>
  </si>
  <si>
    <t>WLIpswich</t>
  </si>
  <si>
    <t>Winter League - Ipswich</t>
  </si>
  <si>
    <t>Championship Record</t>
  </si>
  <si>
    <t>Club Record</t>
  </si>
  <si>
    <t>NewmrktOpen</t>
  </si>
  <si>
    <t>Newmarket Open Meet</t>
  </si>
  <si>
    <t>Newmarket Gala</t>
  </si>
  <si>
    <t>NewmrktGala</t>
  </si>
  <si>
    <t>3-Year Best (Masters)</t>
  </si>
  <si>
    <t>New 3-Year Best (Masters)</t>
  </si>
  <si>
    <t>New Personal Best</t>
  </si>
  <si>
    <t>FenlandOpen</t>
  </si>
  <si>
    <t>Fenland Open Meet - Whittlesea</t>
  </si>
  <si>
    <t>National Junior Para-Swimming Championships</t>
  </si>
  <si>
    <t>NatJunPara</t>
  </si>
  <si>
    <t>London Region Para-Swimming Championships</t>
  </si>
  <si>
    <t>National Para-Swimming Championships</t>
  </si>
  <si>
    <t>NationalPara</t>
  </si>
  <si>
    <t>LonRegPara</t>
  </si>
  <si>
    <t>EastRegPara</t>
  </si>
  <si>
    <t>East Region Para-Swimming Championships</t>
  </si>
  <si>
    <t>SuffCountyLD</t>
  </si>
  <si>
    <t>Suffolk County Long Distance Championships</t>
  </si>
  <si>
    <t>Barracudas</t>
  </si>
  <si>
    <t>Peterborough Open Meet</t>
  </si>
  <si>
    <t>Licenced</t>
  </si>
  <si>
    <t>Barracudas - European Forces Swimming League</t>
  </si>
  <si>
    <t>Diss</t>
  </si>
  <si>
    <t>Diss Gala</t>
  </si>
  <si>
    <t>Huntingdon</t>
  </si>
  <si>
    <t>Huntington Gala</t>
  </si>
  <si>
    <t>NationalCounty</t>
  </si>
  <si>
    <t>National County Teams</t>
  </si>
  <si>
    <t>Norwich</t>
  </si>
  <si>
    <t>Norwich Open Meet</t>
  </si>
  <si>
    <t>RPValves</t>
  </si>
  <si>
    <t>R P Valves Gala</t>
  </si>
  <si>
    <t>Saxons</t>
  </si>
  <si>
    <t>Saxons Gala</t>
  </si>
  <si>
    <t>Suffolk Swimability Meet (Lowestoft)</t>
  </si>
  <si>
    <t>West Row Coaches Gala</t>
  </si>
  <si>
    <t>West Norfolk Open Meet (Kings Lynn)</t>
  </si>
  <si>
    <t>West Suffolk Open Meet (Bury St. Edmunds)</t>
  </si>
  <si>
    <t>WestSuffMstrs</t>
  </si>
  <si>
    <t>West Suffolk Masters (Bury St. Edmunds)</t>
  </si>
  <si>
    <t>PeterbrOpen</t>
  </si>
  <si>
    <t>Eden Benion</t>
  </si>
  <si>
    <t>WendyRead</t>
  </si>
  <si>
    <t>Wendy Read Novice Gala</t>
  </si>
  <si>
    <t>InterClubTT</t>
  </si>
  <si>
    <t>Inter-Club Time Trial</t>
  </si>
  <si>
    <t>Fr</t>
  </si>
  <si>
    <t>Fl</t>
  </si>
  <si>
    <t>Ba</t>
  </si>
  <si>
    <t>Br</t>
  </si>
  <si>
    <t>Senior</t>
  </si>
  <si>
    <t>Stowmarket Open Meet</t>
  </si>
  <si>
    <t>StwmrktOpen</t>
  </si>
  <si>
    <t>SFLThetford</t>
  </si>
  <si>
    <t>Senior Fenland League - Thetford</t>
  </si>
  <si>
    <t>Grace Duncan</t>
  </si>
  <si>
    <t>Oliver Misiaszek</t>
  </si>
  <si>
    <t>Junior Fenland League - Bury St. Edmunds</t>
  </si>
  <si>
    <t>JFLBSEdmunds</t>
  </si>
  <si>
    <t>Y</t>
  </si>
  <si>
    <t>Jane Smith</t>
  </si>
  <si>
    <t>Bay Smith</t>
  </si>
  <si>
    <t>SFLDiss</t>
  </si>
  <si>
    <t>Senior Fenland League - Diss</t>
  </si>
  <si>
    <t>Henry Schiller</t>
  </si>
  <si>
    <t>Miko Poplawski</t>
  </si>
  <si>
    <t>ClubChampsLD</t>
  </si>
  <si>
    <t>Long Distance Mildenhall Club Championships (Unlicenced)</t>
  </si>
  <si>
    <t>JFLMildnhll</t>
  </si>
  <si>
    <t>Junior Fenland League - Mildenhall</t>
  </si>
  <si>
    <t>Sophia Andrews</t>
  </si>
  <si>
    <t>Ella Baxter</t>
  </si>
  <si>
    <t>Emily Smith</t>
  </si>
  <si>
    <t>Lucas Hales</t>
  </si>
  <si>
    <t>Trystin Scheving</t>
  </si>
  <si>
    <t>JFLStIves</t>
  </si>
  <si>
    <t>Junior Fenland League - St. Ives</t>
  </si>
  <si>
    <t>Harrison Sainsbury</t>
  </si>
  <si>
    <t>Karol Poplawski</t>
  </si>
  <si>
    <t>Sapphire Desouza-Holwill</t>
  </si>
  <si>
    <t>Emma Barrett</t>
  </si>
  <si>
    <t>Gracie-Mai Lloyd</t>
  </si>
  <si>
    <t>Samuel Butcher</t>
  </si>
  <si>
    <t>Shaw Wilson</t>
  </si>
  <si>
    <t>JFLHunting</t>
  </si>
  <si>
    <t>Junior Fenland League - Huntingdon</t>
  </si>
  <si>
    <t>Phoebe Mallen</t>
  </si>
  <si>
    <t>ColchstrOpen</t>
  </si>
  <si>
    <t>Colchester Open</t>
  </si>
  <si>
    <t>NewmrktCC</t>
  </si>
  <si>
    <t>Newmarket Club Championships</t>
  </si>
  <si>
    <t>Finley Crichton</t>
  </si>
  <si>
    <t>Adriana Morrison</t>
  </si>
  <si>
    <t>Patrick Lenihan</t>
  </si>
  <si>
    <t>Eden Saunders</t>
  </si>
  <si>
    <t>Georgia Bailey</t>
  </si>
  <si>
    <t>Evie Roberson</t>
  </si>
  <si>
    <t>SuffMasters</t>
  </si>
  <si>
    <t>Suffolk Masters</t>
  </si>
  <si>
    <t>Elisabetta Scotto Di Marrazzo</t>
  </si>
  <si>
    <t>Nell Gladstone</t>
  </si>
  <si>
    <t>Parker Wilson</t>
  </si>
  <si>
    <t>Phoebe Scarfe</t>
  </si>
  <si>
    <t>Michael Morrison</t>
  </si>
  <si>
    <t>Elliott Lloyd</t>
  </si>
  <si>
    <t>Alexis De Luca</t>
  </si>
  <si>
    <t>DaveRobinson</t>
  </si>
  <si>
    <t>Dave Robinson Memorial Gala - Milenhall</t>
  </si>
  <si>
    <t>JKH Drainage Novice Gala - Mildenhall</t>
  </si>
  <si>
    <t>Larking on the Lark Gala - Mildenhall</t>
  </si>
  <si>
    <t>Bussens &amp; Parkins Gala - Mildenhall</t>
  </si>
  <si>
    <t>SFLStIves</t>
  </si>
  <si>
    <t>Senior Fenland League - St. Ives</t>
  </si>
  <si>
    <t>Debbie Lee</t>
  </si>
  <si>
    <t>Polly Jackson</t>
  </si>
  <si>
    <t>Katie Richardson</t>
  </si>
  <si>
    <t>Poppy Richardson</t>
  </si>
  <si>
    <t>George Richardson</t>
  </si>
  <si>
    <t>Kieron Alderson</t>
  </si>
  <si>
    <t>Megan Scott</t>
  </si>
  <si>
    <t>Lyla Hill</t>
  </si>
  <si>
    <t>Alisa Belska</t>
  </si>
  <si>
    <t>George Barrett</t>
  </si>
  <si>
    <t>Freddie Swanson</t>
  </si>
  <si>
    <t>William Onslow</t>
  </si>
  <si>
    <t>Archie Morley</t>
  </si>
  <si>
    <t>Mason Mueller</t>
  </si>
  <si>
    <t>Robin Merrett</t>
  </si>
  <si>
    <t>Michael Mutter</t>
  </si>
  <si>
    <t>Naduah Mueller</t>
  </si>
  <si>
    <t>Amelia Larkin</t>
  </si>
  <si>
    <t>Michelle Agada</t>
  </si>
  <si>
    <t>Ralph Madine</t>
  </si>
  <si>
    <t>Sam Goldstone</t>
  </si>
  <si>
    <t>Charlie Madine</t>
  </si>
  <si>
    <t>Elora Swanson</t>
  </si>
  <si>
    <t>Olivia Crichton</t>
  </si>
  <si>
    <t>Francesca Onslow</t>
  </si>
  <si>
    <t>Callum Keane</t>
  </si>
  <si>
    <t>Finley Williams</t>
  </si>
  <si>
    <t>Hugo Turner</t>
  </si>
  <si>
    <t>StFelixLDQ</t>
  </si>
  <si>
    <t>St. Felix Long Distance Qualifier</t>
  </si>
  <si>
    <t>Reg Lloyd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</si>
</sst>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-mmm\-yy"/>
    <numFmt numFmtId="165" formatCode="m:ss.00"/>
    <numFmt numFmtId="166" formatCode="dd\ mmm\ yyyy"/>
    <numFmt numFmtId="167" formatCode="&quot;PBs since &quot;dd\ mmmm\ yyyy"/>
  </numFmts>
  <fonts count="18" x14ac:knownFonts="1">
    <font>
      <sz val="10"/>
      <name val="Arial"/>
    </font>
    <font>
      <sz val="8"/>
      <color indexed="81"/>
      <name val="Tahoma"/>
      <family val="2"/>
    </font>
    <font>
      <sz val="9"/>
      <name val="Arial"/>
      <family val="2"/>
    </font>
    <font>
      <sz val="14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Calibri"/>
      <family val="2"/>
    </font>
    <font>
      <b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0"/>
      <color rgb="FF000000"/>
      <name val="Calibri"/>
      <family val="2"/>
    </font>
    <font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auto="1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/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vertic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165" fontId="4" fillId="4" borderId="4" xfId="0" applyNumberFormat="1" applyFont="1" applyFill="1" applyBorder="1" applyAlignment="1">
      <alignment horizontal="center" vertical="center"/>
    </xf>
    <xf numFmtId="165" fontId="11" fillId="5" borderId="4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9" xfId="0" applyFont="1" applyBorder="1"/>
    <xf numFmtId="164" fontId="6" fillId="2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164" fontId="6" fillId="0" borderId="22" xfId="0" applyNumberFormat="1" applyFont="1" applyBorder="1" applyAlignment="1">
      <alignment horizontal="center" vertical="center"/>
    </xf>
    <xf numFmtId="0" fontId="17" fillId="0" borderId="11" xfId="0" applyFont="1" applyBorder="1"/>
    <xf numFmtId="0" fontId="17" fillId="0" borderId="12" xfId="0" applyFont="1" applyBorder="1"/>
    <xf numFmtId="165" fontId="7" fillId="3" borderId="19" xfId="0" applyNumberFormat="1" applyFont="1" applyFill="1" applyBorder="1" applyAlignment="1">
      <alignment horizontal="center" vertical="center"/>
    </xf>
    <xf numFmtId="165" fontId="7" fillId="3" borderId="20" xfId="0" applyNumberFormat="1" applyFont="1" applyFill="1" applyBorder="1" applyAlignment="1">
      <alignment horizontal="center" vertical="center"/>
    </xf>
    <xf numFmtId="165" fontId="7" fillId="3" borderId="24" xfId="0" applyNumberFormat="1" applyFont="1" applyFill="1" applyBorder="1" applyAlignment="1">
      <alignment horizontal="center" vertical="center"/>
    </xf>
    <xf numFmtId="165" fontId="9" fillId="5" borderId="21" xfId="0" applyNumberFormat="1" applyFont="1" applyFill="1" applyBorder="1" applyAlignment="1">
      <alignment horizontal="center" vertical="center"/>
    </xf>
    <xf numFmtId="165" fontId="7" fillId="6" borderId="5" xfId="0" applyNumberFormat="1" applyFont="1" applyFill="1" applyBorder="1" applyAlignment="1">
      <alignment horizontal="center" vertical="center"/>
    </xf>
    <xf numFmtId="165" fontId="7" fillId="4" borderId="8" xfId="0" applyNumberFormat="1" applyFont="1" applyFill="1" applyBorder="1" applyAlignment="1">
      <alignment horizontal="center" vertical="center"/>
    </xf>
    <xf numFmtId="165" fontId="7" fillId="3" borderId="21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5" fontId="7" fillId="0" borderId="27" xfId="0" applyNumberFormat="1" applyFont="1" applyBorder="1" applyAlignment="1">
      <alignment horizontal="center" vertical="center"/>
    </xf>
    <xf numFmtId="165" fontId="7" fillId="0" borderId="28" xfId="0" applyNumberFormat="1" applyFont="1" applyBorder="1" applyAlignment="1">
      <alignment horizontal="center" vertical="center"/>
    </xf>
    <xf numFmtId="165" fontId="7" fillId="0" borderId="29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164" fontId="7" fillId="0" borderId="33" xfId="0" applyNumberFormat="1" applyFont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165" fontId="7" fillId="0" borderId="32" xfId="0" applyNumberFormat="1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165" fontId="7" fillId="0" borderId="35" xfId="0" applyNumberFormat="1" applyFont="1" applyBorder="1" applyAlignment="1">
      <alignment horizontal="center" vertical="center"/>
    </xf>
    <xf numFmtId="165" fontId="7" fillId="0" borderId="36" xfId="0" applyNumberFormat="1" applyFont="1" applyBorder="1" applyAlignment="1">
      <alignment horizontal="center" vertical="center"/>
    </xf>
    <xf numFmtId="165" fontId="7" fillId="0" borderId="37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165" fontId="7" fillId="0" borderId="39" xfId="0" applyNumberFormat="1" applyFont="1" applyBorder="1" applyAlignment="1">
      <alignment horizontal="center" vertical="center"/>
    </xf>
    <xf numFmtId="165" fontId="7" fillId="0" borderId="40" xfId="0" applyNumberFormat="1" applyFont="1" applyBorder="1" applyAlignment="1">
      <alignment horizontal="center" vertical="center"/>
    </xf>
    <xf numFmtId="165" fontId="7" fillId="0" borderId="41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165" fontId="16" fillId="0" borderId="19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165" fontId="7" fillId="0" borderId="43" xfId="0" applyNumberFormat="1" applyFont="1" applyBorder="1" applyAlignment="1">
      <alignment horizontal="center" vertical="center"/>
    </xf>
    <xf numFmtId="165" fontId="9" fillId="0" borderId="44" xfId="0" applyNumberFormat="1" applyFont="1" applyBorder="1" applyAlignment="1">
      <alignment horizontal="center" vertical="center"/>
    </xf>
    <xf numFmtId="165" fontId="9" fillId="0" borderId="45" xfId="0" applyNumberFormat="1" applyFont="1" applyBorder="1" applyAlignment="1">
      <alignment horizontal="center" vertical="center"/>
    </xf>
    <xf numFmtId="165" fontId="7" fillId="0" borderId="44" xfId="0" applyNumberFormat="1" applyFont="1" applyBorder="1" applyAlignment="1">
      <alignment horizontal="center" vertical="center"/>
    </xf>
    <xf numFmtId="165" fontId="9" fillId="0" borderId="43" xfId="0" applyNumberFormat="1" applyFont="1" applyBorder="1" applyAlignment="1">
      <alignment horizontal="center" vertical="center"/>
    </xf>
    <xf numFmtId="0" fontId="17" fillId="0" borderId="46" xfId="0" applyFont="1" applyBorder="1"/>
    <xf numFmtId="0" fontId="15" fillId="0" borderId="44" xfId="0" applyFont="1" applyBorder="1" applyAlignment="1">
      <alignment horizontal="center" vertical="center"/>
    </xf>
    <xf numFmtId="165" fontId="7" fillId="0" borderId="47" xfId="0" applyNumberFormat="1" applyFont="1" applyBorder="1" applyAlignment="1">
      <alignment horizontal="center" vertical="center"/>
    </xf>
    <xf numFmtId="165" fontId="7" fillId="0" borderId="48" xfId="0" applyNumberFormat="1" applyFont="1" applyBorder="1" applyAlignment="1">
      <alignment horizontal="center" vertical="center"/>
    </xf>
    <xf numFmtId="165" fontId="7" fillId="0" borderId="49" xfId="0" applyNumberFormat="1" applyFont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7" fillId="4" borderId="21" xfId="0" applyNumberFormat="1" applyFont="1" applyFill="1" applyBorder="1" applyAlignment="1">
      <alignment horizontal="center" vertical="center"/>
    </xf>
    <xf numFmtId="165" fontId="7" fillId="3" borderId="37" xfId="0" applyNumberFormat="1" applyFont="1" applyFill="1" applyBorder="1" applyAlignment="1">
      <alignment horizontal="center" vertical="center"/>
    </xf>
    <xf numFmtId="167" fontId="4" fillId="0" borderId="0" xfId="0" applyNumberFormat="1" applyFont="1" applyAlignment="1">
      <alignment horizontal="left" vertical="center"/>
    </xf>
    <xf numFmtId="167" fontId="4" fillId="0" borderId="6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66"/>
      <color rgb="FFFFFF00"/>
      <color rgb="FFCCFFFF"/>
      <color rgb="FF66FF99"/>
      <color rgb="FF00FFFF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48"/>
  <sheetViews>
    <sheetView workbookViewId="0">
      <pane xSplit="4" ySplit="3" topLeftCell="E4" activePane="bottomRight" state="frozen"/>
      <selection activeCell="A25" sqref="A25:XFD25"/>
      <selection pane="topRight" activeCell="A25" sqref="A25:XFD25"/>
      <selection pane="bottomLeft" activeCell="A25" sqref="A25:XFD25"/>
      <selection pane="bottomRight" activeCell="Y18" sqref="Y18"/>
    </sheetView>
  </sheetViews>
  <sheetFormatPr defaultRowHeight="12.75" x14ac:dyDescent="0.2"/>
  <cols>
    <col min="1" max="1" width="19.5703125" customWidth="1"/>
    <col min="2" max="2" width="4.42578125" customWidth="1"/>
    <col min="3" max="4" width="5.7109375" customWidth="1"/>
    <col min="27" max="27" width="2.7109375" style="1" customWidth="1"/>
    <col min="28" max="31" width="2.7109375" customWidth="1"/>
  </cols>
  <sheetData>
    <row r="1" spans="1:31" ht="18.75" x14ac:dyDescent="0.2">
      <c r="A1" s="10">
        <v>45362</v>
      </c>
      <c r="B1" s="2"/>
      <c r="C1" s="11"/>
      <c r="D1" s="11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"/>
      <c r="X1" s="2"/>
      <c r="Y1" s="2"/>
      <c r="Z1" s="12"/>
      <c r="AA1" s="18"/>
    </row>
    <row r="2" spans="1:31" ht="10.5" customHeight="1" thickBot="1" x14ac:dyDescent="0.25">
      <c r="A2" s="12"/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7" t="s">
        <v>195</v>
      </c>
      <c r="AB2" s="147"/>
      <c r="AC2" s="147"/>
      <c r="AD2" s="147"/>
      <c r="AE2" s="147"/>
    </row>
    <row r="3" spans="1:31" ht="15" customHeight="1" thickBot="1" x14ac:dyDescent="0.25">
      <c r="A3" s="53" t="s">
        <v>85</v>
      </c>
      <c r="B3" s="3" t="s">
        <v>0</v>
      </c>
      <c r="C3" s="4" t="s">
        <v>133</v>
      </c>
      <c r="D3" s="59" t="s">
        <v>2</v>
      </c>
      <c r="E3" s="64" t="s">
        <v>21</v>
      </c>
      <c r="F3" s="5" t="s">
        <v>22</v>
      </c>
      <c r="G3" s="5" t="s">
        <v>6</v>
      </c>
      <c r="H3" s="5" t="s">
        <v>7</v>
      </c>
      <c r="I3" s="5" t="s">
        <v>8</v>
      </c>
      <c r="J3" s="5" t="s">
        <v>9</v>
      </c>
      <c r="K3" s="69" t="s">
        <v>10</v>
      </c>
      <c r="L3" s="76" t="s">
        <v>23</v>
      </c>
      <c r="M3" s="5" t="s">
        <v>24</v>
      </c>
      <c r="N3" s="5" t="s">
        <v>11</v>
      </c>
      <c r="O3" s="69" t="s">
        <v>12</v>
      </c>
      <c r="P3" s="76" t="s">
        <v>13</v>
      </c>
      <c r="Q3" s="5" t="s">
        <v>14</v>
      </c>
      <c r="R3" s="5" t="s">
        <v>15</v>
      </c>
      <c r="S3" s="69" t="s">
        <v>16</v>
      </c>
      <c r="T3" s="76" t="s">
        <v>17</v>
      </c>
      <c r="U3" s="5" t="s">
        <v>18</v>
      </c>
      <c r="V3" s="5" t="s">
        <v>19</v>
      </c>
      <c r="W3" s="69" t="s">
        <v>20</v>
      </c>
      <c r="X3" s="76" t="s">
        <v>3</v>
      </c>
      <c r="Y3" s="5" t="s">
        <v>4</v>
      </c>
      <c r="Z3" s="69" t="s">
        <v>5</v>
      </c>
      <c r="AA3" s="29">
        <v>15</v>
      </c>
      <c r="AB3" s="29" t="s">
        <v>191</v>
      </c>
      <c r="AC3" s="5" t="s">
        <v>193</v>
      </c>
      <c r="AD3" s="5" t="s">
        <v>194</v>
      </c>
      <c r="AE3" s="35" t="s">
        <v>192</v>
      </c>
    </row>
    <row r="4" spans="1:31" ht="15" customHeight="1" x14ac:dyDescent="0.2">
      <c r="A4" s="54" t="s">
        <v>281</v>
      </c>
      <c r="B4" s="42">
        <v>6</v>
      </c>
      <c r="C4" s="42">
        <v>2017</v>
      </c>
      <c r="D4" s="60"/>
      <c r="E4" s="65">
        <v>6.9664351851851864E-4</v>
      </c>
      <c r="F4" s="43"/>
      <c r="G4" s="43"/>
      <c r="H4" s="43"/>
      <c r="I4" s="43"/>
      <c r="J4" s="43"/>
      <c r="K4" s="70"/>
      <c r="L4" s="65"/>
      <c r="M4" s="43"/>
      <c r="N4" s="43"/>
      <c r="O4" s="70"/>
      <c r="P4" s="65"/>
      <c r="Q4" s="43"/>
      <c r="R4" s="43"/>
      <c r="S4" s="70"/>
      <c r="T4" s="65"/>
      <c r="U4" s="43"/>
      <c r="V4" s="43"/>
      <c r="W4" s="70"/>
      <c r="X4" s="65"/>
      <c r="Y4" s="43"/>
      <c r="Z4" s="70"/>
      <c r="AA4" s="81"/>
      <c r="AB4" s="44" t="str">
        <f t="shared" ref="AB4:AB19" si="0">IF($H4="","",IF($H4&lt;175/24/3600,"Y",""))</f>
        <v/>
      </c>
      <c r="AC4" s="44" t="str">
        <f t="shared" ref="AC4:AC19" si="1">IF($O4="","",IF($O4&lt;195/24/3600,"Y",""))</f>
        <v/>
      </c>
      <c r="AD4" s="44" t="str">
        <f t="shared" ref="AD4:AD19" si="2">IF($S4="","",IF($S4&lt;220/24/3600,"Y",""))</f>
        <v/>
      </c>
      <c r="AE4" s="44" t="str">
        <f t="shared" ref="AE4:AE19" si="3">IF($W4="","",IF($W4&lt;205/24/3600,"Y",""))</f>
        <v/>
      </c>
    </row>
    <row r="5" spans="1:31" ht="15" customHeight="1" thickBot="1" x14ac:dyDescent="0.25">
      <c r="A5" s="55" t="s">
        <v>282</v>
      </c>
      <c r="B5" s="48">
        <v>6</v>
      </c>
      <c r="C5" s="48">
        <v>2017</v>
      </c>
      <c r="D5" s="61"/>
      <c r="E5" s="66">
        <v>5.4282407407407404E-4</v>
      </c>
      <c r="F5" s="49"/>
      <c r="G5" s="49"/>
      <c r="H5" s="49"/>
      <c r="I5" s="49"/>
      <c r="J5" s="49"/>
      <c r="K5" s="71"/>
      <c r="L5" s="66"/>
      <c r="M5" s="49"/>
      <c r="N5" s="49"/>
      <c r="O5" s="71"/>
      <c r="P5" s="66"/>
      <c r="Q5" s="49"/>
      <c r="R5" s="49"/>
      <c r="S5" s="71"/>
      <c r="T5" s="66"/>
      <c r="U5" s="49"/>
      <c r="V5" s="49"/>
      <c r="W5" s="71"/>
      <c r="X5" s="66"/>
      <c r="Y5" s="49"/>
      <c r="Z5" s="71"/>
      <c r="AA5" s="82"/>
      <c r="AB5" s="50" t="str">
        <f t="shared" si="0"/>
        <v/>
      </c>
      <c r="AC5" s="50" t="str">
        <f t="shared" si="1"/>
        <v/>
      </c>
      <c r="AD5" s="50" t="str">
        <f t="shared" si="2"/>
        <v/>
      </c>
      <c r="AE5" s="50" t="str">
        <f t="shared" si="3"/>
        <v/>
      </c>
    </row>
    <row r="6" spans="1:31" ht="15" customHeight="1" x14ac:dyDescent="0.2">
      <c r="A6" s="56" t="s">
        <v>241</v>
      </c>
      <c r="B6" s="45">
        <v>7</v>
      </c>
      <c r="C6" s="45">
        <v>2016</v>
      </c>
      <c r="D6" s="62"/>
      <c r="E6" s="67">
        <v>4.0486111111111105E-4</v>
      </c>
      <c r="F6" s="46"/>
      <c r="G6" s="46"/>
      <c r="H6" s="46"/>
      <c r="I6" s="46"/>
      <c r="J6" s="46"/>
      <c r="K6" s="72"/>
      <c r="L6" s="67"/>
      <c r="M6" s="46"/>
      <c r="N6" s="46"/>
      <c r="O6" s="72"/>
      <c r="P6" s="67"/>
      <c r="Q6" s="46"/>
      <c r="R6" s="46"/>
      <c r="S6" s="72"/>
      <c r="T6" s="67"/>
      <c r="U6" s="46"/>
      <c r="V6" s="46"/>
      <c r="W6" s="72"/>
      <c r="X6" s="67"/>
      <c r="Y6" s="46"/>
      <c r="Z6" s="72"/>
      <c r="AA6" s="83"/>
      <c r="AB6" s="47" t="str">
        <f t="shared" si="0"/>
        <v/>
      </c>
      <c r="AC6" s="47" t="str">
        <f t="shared" si="1"/>
        <v/>
      </c>
      <c r="AD6" s="47" t="str">
        <f t="shared" si="2"/>
        <v/>
      </c>
      <c r="AE6" s="47" t="str">
        <f t="shared" si="3"/>
        <v/>
      </c>
    </row>
    <row r="7" spans="1:31" ht="15" customHeight="1" x14ac:dyDescent="0.2">
      <c r="A7" s="57" t="s">
        <v>280</v>
      </c>
      <c r="B7" s="38">
        <v>7</v>
      </c>
      <c r="C7" s="38">
        <v>2016</v>
      </c>
      <c r="D7" s="63"/>
      <c r="E7" s="68">
        <v>4.4351851851851855E-4</v>
      </c>
      <c r="F7" s="39"/>
      <c r="G7" s="39"/>
      <c r="H7" s="39"/>
      <c r="I7" s="39"/>
      <c r="J7" s="39"/>
      <c r="K7" s="73"/>
      <c r="L7" s="68"/>
      <c r="M7" s="39"/>
      <c r="N7" s="39"/>
      <c r="O7" s="73"/>
      <c r="P7" s="68"/>
      <c r="Q7" s="39"/>
      <c r="R7" s="39"/>
      <c r="S7" s="73"/>
      <c r="T7" s="68"/>
      <c r="U7" s="39"/>
      <c r="V7" s="39"/>
      <c r="W7" s="73"/>
      <c r="X7" s="68"/>
      <c r="Y7" s="39"/>
      <c r="Z7" s="73"/>
      <c r="AA7" s="84"/>
      <c r="AB7" s="40" t="str">
        <f t="shared" si="0"/>
        <v/>
      </c>
      <c r="AC7" s="40" t="str">
        <f t="shared" si="1"/>
        <v/>
      </c>
      <c r="AD7" s="40" t="str">
        <f t="shared" si="2"/>
        <v/>
      </c>
      <c r="AE7" s="40" t="str">
        <f t="shared" si="3"/>
        <v/>
      </c>
    </row>
    <row r="8" spans="1:31" ht="15" customHeight="1" thickBot="1" x14ac:dyDescent="0.25">
      <c r="A8" s="55" t="s">
        <v>275</v>
      </c>
      <c r="B8" s="48">
        <v>8</v>
      </c>
      <c r="C8" s="48">
        <v>2015</v>
      </c>
      <c r="D8" s="61"/>
      <c r="E8" s="66"/>
      <c r="F8" s="49"/>
      <c r="G8" s="49"/>
      <c r="H8" s="49"/>
      <c r="I8" s="49"/>
      <c r="J8" s="49"/>
      <c r="K8" s="71"/>
      <c r="L8" s="66">
        <v>3.5648148148148149E-4</v>
      </c>
      <c r="M8" s="49"/>
      <c r="N8" s="49"/>
      <c r="O8" s="71"/>
      <c r="P8" s="66"/>
      <c r="Q8" s="49"/>
      <c r="R8" s="49"/>
      <c r="S8" s="71"/>
      <c r="T8" s="66">
        <v>4.8414351851851852E-4</v>
      </c>
      <c r="U8" s="49"/>
      <c r="V8" s="49"/>
      <c r="W8" s="71"/>
      <c r="X8" s="66"/>
      <c r="Y8" s="49"/>
      <c r="Z8" s="71"/>
      <c r="AA8" s="82"/>
      <c r="AB8" s="50" t="str">
        <f t="shared" si="0"/>
        <v/>
      </c>
      <c r="AC8" s="50" t="str">
        <f t="shared" si="1"/>
        <v/>
      </c>
      <c r="AD8" s="50" t="str">
        <f t="shared" si="2"/>
        <v/>
      </c>
      <c r="AE8" s="50" t="str">
        <f t="shared" si="3"/>
        <v/>
      </c>
    </row>
    <row r="9" spans="1:31" ht="15" customHeight="1" x14ac:dyDescent="0.2">
      <c r="A9" s="56" t="s">
        <v>245</v>
      </c>
      <c r="B9" s="45">
        <v>8</v>
      </c>
      <c r="C9" s="45">
        <v>2015</v>
      </c>
      <c r="D9" s="62"/>
      <c r="E9" s="67">
        <v>4.0914351851851854E-4</v>
      </c>
      <c r="F9" s="46"/>
      <c r="G9" s="46"/>
      <c r="H9" s="46"/>
      <c r="I9" s="46"/>
      <c r="J9" s="46"/>
      <c r="K9" s="72"/>
      <c r="L9" s="67">
        <v>4.3240740740740739E-4</v>
      </c>
      <c r="M9" s="46"/>
      <c r="N9" s="46"/>
      <c r="O9" s="72"/>
      <c r="P9" s="67">
        <v>5.8761574074074076E-4</v>
      </c>
      <c r="Q9" s="46"/>
      <c r="R9" s="46"/>
      <c r="S9" s="72"/>
      <c r="T9" s="67"/>
      <c r="U9" s="46"/>
      <c r="V9" s="46"/>
      <c r="W9" s="72"/>
      <c r="X9" s="67"/>
      <c r="Y9" s="46"/>
      <c r="Z9" s="72"/>
      <c r="AA9" s="83"/>
      <c r="AB9" s="47" t="str">
        <f t="shared" si="0"/>
        <v/>
      </c>
      <c r="AC9" s="47" t="str">
        <f t="shared" si="1"/>
        <v/>
      </c>
      <c r="AD9" s="47" t="str">
        <f t="shared" si="2"/>
        <v/>
      </c>
      <c r="AE9" s="47" t="str">
        <f t="shared" si="3"/>
        <v/>
      </c>
    </row>
    <row r="10" spans="1:31" ht="15" customHeight="1" x14ac:dyDescent="0.2">
      <c r="A10" s="57" t="s">
        <v>246</v>
      </c>
      <c r="B10" s="38">
        <v>9</v>
      </c>
      <c r="C10" s="38">
        <v>2014</v>
      </c>
      <c r="D10" s="63" t="s">
        <v>1</v>
      </c>
      <c r="E10" s="68">
        <v>2.6655092592592594E-4</v>
      </c>
      <c r="F10" s="39">
        <v>5.9305555555555565E-4</v>
      </c>
      <c r="G10" s="39">
        <v>1.4572916666666666E-3</v>
      </c>
      <c r="H10" s="39">
        <v>3.1499999999999996E-3</v>
      </c>
      <c r="I10" s="39"/>
      <c r="J10" s="39"/>
      <c r="K10" s="73"/>
      <c r="L10" s="68">
        <v>2.8969907407407411E-4</v>
      </c>
      <c r="M10" s="34">
        <v>6.1203703703703713E-4</v>
      </c>
      <c r="N10" s="39"/>
      <c r="O10" s="73"/>
      <c r="P10" s="68"/>
      <c r="Q10" s="39">
        <v>8.0069444444444448E-4</v>
      </c>
      <c r="R10" s="39"/>
      <c r="S10" s="73"/>
      <c r="T10" s="68"/>
      <c r="U10" s="39"/>
      <c r="V10" s="39"/>
      <c r="W10" s="73"/>
      <c r="X10" s="68"/>
      <c r="Y10" s="39"/>
      <c r="Z10" s="73"/>
      <c r="AA10" s="84"/>
      <c r="AB10" s="40" t="str">
        <f t="shared" si="0"/>
        <v/>
      </c>
      <c r="AC10" s="40" t="str">
        <f t="shared" si="1"/>
        <v/>
      </c>
      <c r="AD10" s="40" t="str">
        <f t="shared" si="2"/>
        <v/>
      </c>
      <c r="AE10" s="40" t="str">
        <f t="shared" si="3"/>
        <v/>
      </c>
    </row>
    <row r="11" spans="1:31" ht="15" customHeight="1" thickBot="1" x14ac:dyDescent="0.25">
      <c r="A11" s="55" t="s">
        <v>239</v>
      </c>
      <c r="B11" s="48">
        <v>8</v>
      </c>
      <c r="C11" s="48">
        <v>2014</v>
      </c>
      <c r="D11" s="61"/>
      <c r="E11" s="66">
        <v>3.0763888888888887E-4</v>
      </c>
      <c r="F11" s="49"/>
      <c r="G11" s="49"/>
      <c r="H11" s="49"/>
      <c r="I11" s="49"/>
      <c r="J11" s="49"/>
      <c r="K11" s="71"/>
      <c r="L11" s="66">
        <v>3.1215277777777779E-4</v>
      </c>
      <c r="M11" s="49"/>
      <c r="N11" s="49"/>
      <c r="O11" s="71"/>
      <c r="P11" s="66"/>
      <c r="Q11" s="49"/>
      <c r="R11" s="49"/>
      <c r="S11" s="71"/>
      <c r="T11" s="66"/>
      <c r="U11" s="49"/>
      <c r="V11" s="49"/>
      <c r="W11" s="71"/>
      <c r="X11" s="66"/>
      <c r="Y11" s="49"/>
      <c r="Z11" s="71"/>
      <c r="AA11" s="82"/>
      <c r="AB11" s="50" t="str">
        <f>IF($H11="","",IF($H11&lt;175/24/3600,"Y",""))</f>
        <v/>
      </c>
      <c r="AC11" s="50" t="str">
        <f>IF($O11="","",IF($O11&lt;195/24/3600,"Y",""))</f>
        <v/>
      </c>
      <c r="AD11" s="50" t="str">
        <f>IF($S11="","",IF($S11&lt;220/24/3600,"Y",""))</f>
        <v/>
      </c>
      <c r="AE11" s="50" t="str">
        <f>IF($W11="","",IF($W11&lt;205/24/3600,"Y",""))</f>
        <v/>
      </c>
    </row>
    <row r="12" spans="1:31" ht="15" customHeight="1" x14ac:dyDescent="0.2">
      <c r="A12" s="56" t="s">
        <v>261</v>
      </c>
      <c r="B12" s="45">
        <v>9</v>
      </c>
      <c r="C12" s="45">
        <v>2014</v>
      </c>
      <c r="D12" s="62" t="s">
        <v>1</v>
      </c>
      <c r="E12" s="67">
        <v>2.8356481481481478E-4</v>
      </c>
      <c r="F12" s="33">
        <v>6.2025462962962967E-4</v>
      </c>
      <c r="G12" s="46"/>
      <c r="H12" s="46"/>
      <c r="I12" s="46"/>
      <c r="J12" s="46"/>
      <c r="K12" s="72"/>
      <c r="L12" s="67">
        <v>2.9606481481481476E-4</v>
      </c>
      <c r="M12" s="46">
        <v>6.8113425925925926E-4</v>
      </c>
      <c r="N12" s="46"/>
      <c r="O12" s="72"/>
      <c r="P12" s="67">
        <v>4.7824074074074072E-4</v>
      </c>
      <c r="Q12" s="46"/>
      <c r="R12" s="46"/>
      <c r="S12" s="72"/>
      <c r="T12" s="67">
        <v>4.2754629629629626E-4</v>
      </c>
      <c r="U12" s="46">
        <v>9.5034722222222222E-4</v>
      </c>
      <c r="V12" s="46"/>
      <c r="W12" s="72"/>
      <c r="X12" s="67">
        <v>1.8606481481481479E-3</v>
      </c>
      <c r="Y12" s="46"/>
      <c r="Z12" s="72"/>
      <c r="AA12" s="83"/>
      <c r="AB12" s="47" t="str">
        <f t="shared" si="0"/>
        <v/>
      </c>
      <c r="AC12" s="47" t="str">
        <f t="shared" si="1"/>
        <v/>
      </c>
      <c r="AD12" s="47" t="str">
        <f t="shared" si="2"/>
        <v/>
      </c>
      <c r="AE12" s="47" t="str">
        <f t="shared" si="3"/>
        <v/>
      </c>
    </row>
    <row r="13" spans="1:31" ht="15" customHeight="1" x14ac:dyDescent="0.2">
      <c r="A13" s="57" t="s">
        <v>240</v>
      </c>
      <c r="B13" s="38">
        <v>9</v>
      </c>
      <c r="C13" s="38">
        <v>2014</v>
      </c>
      <c r="D13" s="63"/>
      <c r="E13" s="68">
        <v>2.9004629629629628E-4</v>
      </c>
      <c r="F13" s="34">
        <v>6.6273148148148148E-4</v>
      </c>
      <c r="G13" s="39"/>
      <c r="H13" s="39"/>
      <c r="I13" s="39"/>
      <c r="J13" s="39"/>
      <c r="K13" s="73"/>
      <c r="L13" s="68">
        <v>2.9548611111111111E-4</v>
      </c>
      <c r="M13" s="34">
        <v>6.5578703703703708E-4</v>
      </c>
      <c r="N13" s="39"/>
      <c r="O13" s="73"/>
      <c r="P13" s="68">
        <v>3.6655092592592593E-4</v>
      </c>
      <c r="Q13" s="39">
        <v>9.3726851851851859E-4</v>
      </c>
      <c r="R13" s="39"/>
      <c r="S13" s="73"/>
      <c r="T13" s="68">
        <v>3.3263888888888888E-4</v>
      </c>
      <c r="U13" s="39">
        <v>1.1280092592592594E-3</v>
      </c>
      <c r="V13" s="39"/>
      <c r="W13" s="73"/>
      <c r="X13" s="68"/>
      <c r="Y13" s="39"/>
      <c r="Z13" s="73"/>
      <c r="AA13" s="84"/>
      <c r="AB13" s="40" t="str">
        <f t="shared" si="0"/>
        <v/>
      </c>
      <c r="AC13" s="40" t="str">
        <f t="shared" si="1"/>
        <v/>
      </c>
      <c r="AD13" s="40" t="str">
        <f t="shared" si="2"/>
        <v/>
      </c>
      <c r="AE13" s="40" t="str">
        <f t="shared" si="3"/>
        <v/>
      </c>
    </row>
    <row r="14" spans="1:31" ht="15" customHeight="1" thickBot="1" x14ac:dyDescent="0.25">
      <c r="A14" s="58" t="s">
        <v>274</v>
      </c>
      <c r="B14" s="48">
        <v>10</v>
      </c>
      <c r="C14" s="48">
        <v>2014</v>
      </c>
      <c r="D14" s="61"/>
      <c r="E14" s="66"/>
      <c r="F14" s="49"/>
      <c r="G14" s="49"/>
      <c r="H14" s="49"/>
      <c r="I14" s="49"/>
      <c r="J14" s="49"/>
      <c r="K14" s="71"/>
      <c r="L14" s="66">
        <v>4.2442129629629633E-4</v>
      </c>
      <c r="M14" s="49">
        <v>9.8368055555555557E-4</v>
      </c>
      <c r="N14" s="49"/>
      <c r="O14" s="71"/>
      <c r="P14" s="66">
        <v>5.6215277777777785E-4</v>
      </c>
      <c r="Q14" s="49"/>
      <c r="R14" s="49"/>
      <c r="S14" s="71"/>
      <c r="T14" s="66"/>
      <c r="U14" s="49"/>
      <c r="V14" s="49"/>
      <c r="W14" s="71"/>
      <c r="X14" s="66"/>
      <c r="Y14" s="49"/>
      <c r="Z14" s="71"/>
      <c r="AA14" s="82"/>
      <c r="AB14" s="50" t="str">
        <f t="shared" si="0"/>
        <v/>
      </c>
      <c r="AC14" s="50" t="str">
        <f t="shared" si="1"/>
        <v/>
      </c>
      <c r="AD14" s="50" t="str">
        <f t="shared" si="2"/>
        <v/>
      </c>
      <c r="AE14" s="50" t="str">
        <f t="shared" si="3"/>
        <v/>
      </c>
    </row>
    <row r="15" spans="1:31" ht="15" customHeight="1" x14ac:dyDescent="0.2">
      <c r="A15" s="56" t="s">
        <v>265</v>
      </c>
      <c r="B15" s="45">
        <v>10</v>
      </c>
      <c r="C15" s="45">
        <v>2013</v>
      </c>
      <c r="D15" s="62" t="s">
        <v>1</v>
      </c>
      <c r="E15" s="67">
        <v>2.5729166666666668E-4</v>
      </c>
      <c r="F15" s="46"/>
      <c r="G15" s="46">
        <v>1.2710648148148149E-3</v>
      </c>
      <c r="H15" s="33">
        <v>2.6368055555555554E-3</v>
      </c>
      <c r="I15" s="33">
        <v>5.614699074074074E-3</v>
      </c>
      <c r="J15" s="46"/>
      <c r="K15" s="72"/>
      <c r="L15" s="67"/>
      <c r="M15" s="33">
        <v>5.773148148148149E-4</v>
      </c>
      <c r="N15" s="46"/>
      <c r="O15" s="72"/>
      <c r="P15" s="67"/>
      <c r="Q15" s="46">
        <v>7.355324074074074E-4</v>
      </c>
      <c r="R15" s="46"/>
      <c r="S15" s="72"/>
      <c r="T15" s="67"/>
      <c r="U15" s="46"/>
      <c r="V15" s="46">
        <v>1.7834490740740738E-3</v>
      </c>
      <c r="W15" s="72"/>
      <c r="X15" s="67"/>
      <c r="Y15" s="46"/>
      <c r="Z15" s="72"/>
      <c r="AA15" s="83"/>
      <c r="AB15" s="47" t="str">
        <f t="shared" si="0"/>
        <v/>
      </c>
      <c r="AC15" s="47" t="str">
        <f t="shared" si="1"/>
        <v/>
      </c>
      <c r="AD15" s="47" t="str">
        <f t="shared" si="2"/>
        <v/>
      </c>
      <c r="AE15" s="47" t="str">
        <f t="shared" si="3"/>
        <v/>
      </c>
    </row>
    <row r="16" spans="1:31" ht="15" customHeight="1" x14ac:dyDescent="0.2">
      <c r="A16" s="57" t="s">
        <v>244</v>
      </c>
      <c r="B16" s="38">
        <v>10</v>
      </c>
      <c r="C16" s="38">
        <v>2013</v>
      </c>
      <c r="D16" s="63"/>
      <c r="E16" s="68">
        <v>2.4606481481481484E-4</v>
      </c>
      <c r="F16" s="39">
        <v>6.2858796296296295E-4</v>
      </c>
      <c r="G16" s="39"/>
      <c r="H16" s="39">
        <v>3.6832175925925925E-3</v>
      </c>
      <c r="I16" s="39">
        <v>7.5594907407407416E-3</v>
      </c>
      <c r="J16" s="39"/>
      <c r="K16" s="73"/>
      <c r="L16" s="68">
        <v>3.3495370370370374E-4</v>
      </c>
      <c r="M16" s="39">
        <v>6.8425925925925913E-4</v>
      </c>
      <c r="N16" s="39"/>
      <c r="O16" s="73"/>
      <c r="P16" s="68">
        <v>4.2280092592592592E-4</v>
      </c>
      <c r="Q16" s="39"/>
      <c r="R16" s="39">
        <v>1.5346064814814816E-3</v>
      </c>
      <c r="S16" s="73"/>
      <c r="T16" s="68"/>
      <c r="U16" s="39"/>
      <c r="V16" s="39"/>
      <c r="W16" s="73"/>
      <c r="X16" s="68"/>
      <c r="Y16" s="39"/>
      <c r="Z16" s="73"/>
      <c r="AA16" s="84"/>
      <c r="AB16" s="40" t="str">
        <f t="shared" si="0"/>
        <v/>
      </c>
      <c r="AC16" s="40" t="str">
        <f t="shared" si="1"/>
        <v/>
      </c>
      <c r="AD16" s="40" t="str">
        <f t="shared" si="2"/>
        <v/>
      </c>
      <c r="AE16" s="40" t="str">
        <f t="shared" si="3"/>
        <v/>
      </c>
    </row>
    <row r="17" spans="1:31" ht="15" customHeight="1" thickBot="1" x14ac:dyDescent="0.25">
      <c r="A17" s="55" t="s">
        <v>259</v>
      </c>
      <c r="B17" s="48">
        <v>10</v>
      </c>
      <c r="C17" s="48">
        <v>2013</v>
      </c>
      <c r="D17" s="61" t="s">
        <v>1</v>
      </c>
      <c r="E17" s="66"/>
      <c r="F17" s="36">
        <v>4.7557870370370375E-4</v>
      </c>
      <c r="G17" s="49">
        <v>1.1418981481481482E-3</v>
      </c>
      <c r="H17" s="49">
        <v>2.4393518518518518E-3</v>
      </c>
      <c r="I17" s="49">
        <v>5.4452546296296298E-3</v>
      </c>
      <c r="J17" s="49"/>
      <c r="K17" s="71"/>
      <c r="L17" s="66"/>
      <c r="M17" s="49">
        <v>5.7407407407407418E-4</v>
      </c>
      <c r="N17" s="49"/>
      <c r="O17" s="71"/>
      <c r="P17" s="66"/>
      <c r="Q17" s="36">
        <v>5.6527777777777783E-4</v>
      </c>
      <c r="R17" s="36">
        <v>1.3394675925925926E-3</v>
      </c>
      <c r="S17" s="71"/>
      <c r="T17" s="66"/>
      <c r="U17" s="94">
        <v>5.4537037037037043E-4</v>
      </c>
      <c r="V17" s="49"/>
      <c r="W17" s="71"/>
      <c r="X17" s="66"/>
      <c r="Y17" s="49"/>
      <c r="Z17" s="71"/>
      <c r="AA17" s="82"/>
      <c r="AB17" s="50" t="str">
        <f t="shared" si="0"/>
        <v/>
      </c>
      <c r="AC17" s="50" t="str">
        <f t="shared" si="1"/>
        <v/>
      </c>
      <c r="AD17" s="50" t="str">
        <f t="shared" si="2"/>
        <v/>
      </c>
      <c r="AE17" s="50" t="str">
        <f t="shared" si="3"/>
        <v/>
      </c>
    </row>
    <row r="18" spans="1:31" ht="15" customHeight="1" x14ac:dyDescent="0.2">
      <c r="A18" s="56" t="s">
        <v>215</v>
      </c>
      <c r="B18" s="45">
        <v>10</v>
      </c>
      <c r="C18" s="45">
        <v>2013</v>
      </c>
      <c r="D18" s="62" t="s">
        <v>1</v>
      </c>
      <c r="E18" s="67">
        <v>2.1840277777777778E-4</v>
      </c>
      <c r="F18" s="33">
        <v>3.9664351851851856E-4</v>
      </c>
      <c r="G18" s="33">
        <v>8.920138888888888E-4</v>
      </c>
      <c r="H18" s="33">
        <v>2.0302083333333331E-3</v>
      </c>
      <c r="I18" s="33">
        <v>4.3134259259259263E-3</v>
      </c>
      <c r="J18" s="46"/>
      <c r="K18" s="72"/>
      <c r="L18" s="67">
        <v>2.8460648148148149E-4</v>
      </c>
      <c r="M18" s="33">
        <v>4.9467592592592597E-4</v>
      </c>
      <c r="N18" s="33">
        <v>1.077199074074074E-3</v>
      </c>
      <c r="O18" s="72"/>
      <c r="P18" s="67">
        <v>3.2395833333333332E-4</v>
      </c>
      <c r="Q18" s="46">
        <v>6.6898148148148145E-4</v>
      </c>
      <c r="R18" s="46">
        <v>1.4262731481481481E-3</v>
      </c>
      <c r="S18" s="72"/>
      <c r="T18" s="67">
        <v>2.6979166666666666E-4</v>
      </c>
      <c r="U18" s="33">
        <v>5.0798611111111107E-4</v>
      </c>
      <c r="V18" s="33">
        <v>1.1406249999999999E-3</v>
      </c>
      <c r="W18" s="72"/>
      <c r="X18" s="90">
        <v>1.0657407407407406E-3</v>
      </c>
      <c r="Y18" s="33">
        <v>2.4549768518518519E-3</v>
      </c>
      <c r="Z18" s="72"/>
      <c r="AA18" s="83"/>
      <c r="AB18" s="47" t="str">
        <f t="shared" si="0"/>
        <v/>
      </c>
      <c r="AC18" s="47" t="str">
        <f t="shared" si="1"/>
        <v/>
      </c>
      <c r="AD18" s="47" t="str">
        <f t="shared" si="2"/>
        <v/>
      </c>
      <c r="AE18" s="47" t="str">
        <f t="shared" si="3"/>
        <v/>
      </c>
    </row>
    <row r="19" spans="1:31" ht="15" customHeight="1" x14ac:dyDescent="0.2">
      <c r="A19" s="57" t="s">
        <v>266</v>
      </c>
      <c r="B19" s="38">
        <v>10</v>
      </c>
      <c r="C19" s="38">
        <v>2013</v>
      </c>
      <c r="D19" s="63"/>
      <c r="E19" s="68"/>
      <c r="F19" s="39"/>
      <c r="G19" s="39"/>
      <c r="H19" s="39">
        <v>3.7876157407407407E-3</v>
      </c>
      <c r="I19" s="39">
        <v>7.7177083333333334E-3</v>
      </c>
      <c r="J19" s="39"/>
      <c r="K19" s="73"/>
      <c r="L19" s="68"/>
      <c r="M19" s="39"/>
      <c r="N19" s="39"/>
      <c r="O19" s="73"/>
      <c r="P19" s="68"/>
      <c r="Q19" s="39"/>
      <c r="R19" s="39"/>
      <c r="S19" s="73"/>
      <c r="T19" s="68"/>
      <c r="U19" s="39"/>
      <c r="V19" s="39"/>
      <c r="W19" s="73"/>
      <c r="X19" s="68"/>
      <c r="Y19" s="39"/>
      <c r="Z19" s="73"/>
      <c r="AA19" s="84"/>
      <c r="AB19" s="40" t="str">
        <f t="shared" si="0"/>
        <v/>
      </c>
      <c r="AC19" s="40" t="str">
        <f t="shared" si="1"/>
        <v/>
      </c>
      <c r="AD19" s="40" t="str">
        <f t="shared" si="2"/>
        <v/>
      </c>
      <c r="AE19" s="40" t="str">
        <f t="shared" si="3"/>
        <v/>
      </c>
    </row>
    <row r="20" spans="1:31" ht="15" customHeight="1" thickBot="1" x14ac:dyDescent="0.25">
      <c r="A20" s="55" t="s">
        <v>224</v>
      </c>
      <c r="B20" s="48">
        <v>11</v>
      </c>
      <c r="C20" s="48">
        <v>2012</v>
      </c>
      <c r="D20" s="61" t="s">
        <v>1</v>
      </c>
      <c r="E20" s="66"/>
      <c r="F20" s="36">
        <v>4.9062500000000007E-4</v>
      </c>
      <c r="G20" s="49">
        <v>1.1496527777777779E-3</v>
      </c>
      <c r="H20" s="36">
        <v>2.4641203703703704E-3</v>
      </c>
      <c r="I20" s="49"/>
      <c r="J20" s="49"/>
      <c r="K20" s="71"/>
      <c r="L20" s="66"/>
      <c r="M20" s="36">
        <v>6.0000000000000006E-4</v>
      </c>
      <c r="N20" s="49">
        <v>1.289699074074074E-3</v>
      </c>
      <c r="O20" s="71">
        <v>2.7082175925925924E-3</v>
      </c>
      <c r="P20" s="66"/>
      <c r="Q20" s="36">
        <v>6.4224537037037039E-4</v>
      </c>
      <c r="R20" s="49">
        <v>1.4339120370370371E-3</v>
      </c>
      <c r="S20" s="71">
        <v>2.945486111111111E-3</v>
      </c>
      <c r="T20" s="66"/>
      <c r="U20" s="49">
        <v>5.8692129629629632E-4</v>
      </c>
      <c r="V20" s="49"/>
      <c r="W20" s="71"/>
      <c r="X20" s="89">
        <v>1.1775462962962963E-3</v>
      </c>
      <c r="Y20" s="49"/>
      <c r="Z20" s="71"/>
      <c r="AA20" s="82"/>
      <c r="AB20" s="50" t="str">
        <f t="shared" ref="AB20:AB33" si="4">IF($H20="","",IF($H20&lt;180/24/3600,"Y",""))</f>
        <v/>
      </c>
      <c r="AC20" s="50" t="str">
        <f t="shared" ref="AC20:AC33" si="5">IF($O20="","",IF($O20&lt;200/24/3600,"Y",""))</f>
        <v/>
      </c>
      <c r="AD20" s="50" t="str">
        <f t="shared" ref="AD20:AD33" si="6">IF($S20="","",IF($S20&lt;225/24/3600,"Y",""))</f>
        <v/>
      </c>
      <c r="AE20" s="50" t="str">
        <f t="shared" ref="AE20:AE33" si="7">IF($W20="","",IF($W20&lt;210/24/3600,"Y",""))</f>
        <v/>
      </c>
    </row>
    <row r="21" spans="1:31" ht="15" customHeight="1" x14ac:dyDescent="0.2">
      <c r="A21" s="56" t="s">
        <v>216</v>
      </c>
      <c r="B21" s="45">
        <v>11</v>
      </c>
      <c r="C21" s="45">
        <v>2012</v>
      </c>
      <c r="D21" s="62"/>
      <c r="E21" s="67">
        <v>2.2233796296296297E-4</v>
      </c>
      <c r="F21" s="46">
        <v>4.6608796296296296E-4</v>
      </c>
      <c r="G21" s="46">
        <v>1.1798611111111109E-3</v>
      </c>
      <c r="H21" s="46"/>
      <c r="I21" s="46"/>
      <c r="J21" s="46"/>
      <c r="K21" s="72"/>
      <c r="L21" s="67"/>
      <c r="M21" s="46">
        <v>5.6585648148148153E-4</v>
      </c>
      <c r="N21" s="46">
        <v>1.2984953703703702E-3</v>
      </c>
      <c r="O21" s="72"/>
      <c r="P21" s="67"/>
      <c r="Q21" s="46">
        <v>6.9965277777777777E-4</v>
      </c>
      <c r="R21" s="46"/>
      <c r="S21" s="72"/>
      <c r="T21" s="67"/>
      <c r="U21" s="46">
        <v>6.7002314814814811E-4</v>
      </c>
      <c r="V21" s="46"/>
      <c r="W21" s="72"/>
      <c r="X21" s="67"/>
      <c r="Y21" s="46"/>
      <c r="Z21" s="72"/>
      <c r="AA21" s="83"/>
      <c r="AB21" s="47" t="str">
        <f t="shared" si="4"/>
        <v/>
      </c>
      <c r="AC21" s="47" t="str">
        <f t="shared" si="5"/>
        <v/>
      </c>
      <c r="AD21" s="47" t="str">
        <f t="shared" si="6"/>
        <v/>
      </c>
      <c r="AE21" s="47" t="str">
        <f t="shared" si="7"/>
        <v/>
      </c>
    </row>
    <row r="22" spans="1:31" ht="15" customHeight="1" x14ac:dyDescent="0.2">
      <c r="A22" s="57" t="s">
        <v>264</v>
      </c>
      <c r="B22" s="38">
        <v>11</v>
      </c>
      <c r="C22" s="38">
        <v>2012</v>
      </c>
      <c r="D22" s="63"/>
      <c r="E22" s="68">
        <v>2.5300925925925925E-4</v>
      </c>
      <c r="F22" s="39"/>
      <c r="G22" s="39">
        <v>1.2512731481481481E-3</v>
      </c>
      <c r="H22" s="39">
        <v>3.3449074074074071E-3</v>
      </c>
      <c r="I22" s="39">
        <v>6.9179398148148143E-3</v>
      </c>
      <c r="J22" s="39"/>
      <c r="K22" s="73"/>
      <c r="L22" s="68"/>
      <c r="M22" s="39">
        <v>6.6099537037037027E-4</v>
      </c>
      <c r="N22" s="39"/>
      <c r="O22" s="73"/>
      <c r="P22" s="68"/>
      <c r="Q22" s="39"/>
      <c r="R22" s="39"/>
      <c r="S22" s="73"/>
      <c r="T22" s="68"/>
      <c r="U22" s="39"/>
      <c r="V22" s="39">
        <v>1.7195601851851853E-3</v>
      </c>
      <c r="W22" s="73"/>
      <c r="X22" s="68">
        <v>1.4309027777777781E-3</v>
      </c>
      <c r="Y22" s="39"/>
      <c r="Z22" s="73"/>
      <c r="AA22" s="84"/>
      <c r="AB22" s="40" t="str">
        <f t="shared" si="4"/>
        <v/>
      </c>
      <c r="AC22" s="40" t="str">
        <f t="shared" si="5"/>
        <v/>
      </c>
      <c r="AD22" s="40" t="str">
        <f t="shared" si="6"/>
        <v/>
      </c>
      <c r="AE22" s="40" t="str">
        <f t="shared" si="7"/>
        <v/>
      </c>
    </row>
    <row r="23" spans="1:31" ht="15" customHeight="1" thickBot="1" x14ac:dyDescent="0.25">
      <c r="A23" s="55" t="s">
        <v>250</v>
      </c>
      <c r="B23" s="48">
        <v>11</v>
      </c>
      <c r="C23" s="48">
        <v>2012</v>
      </c>
      <c r="D23" s="61"/>
      <c r="E23" s="66">
        <v>4.854166666666666E-4</v>
      </c>
      <c r="F23" s="49"/>
      <c r="G23" s="49"/>
      <c r="H23" s="49"/>
      <c r="I23" s="49"/>
      <c r="J23" s="49"/>
      <c r="K23" s="71"/>
      <c r="L23" s="66"/>
      <c r="M23" s="49"/>
      <c r="N23" s="49"/>
      <c r="O23" s="71"/>
      <c r="P23" s="66"/>
      <c r="Q23" s="49"/>
      <c r="R23" s="49"/>
      <c r="S23" s="71"/>
      <c r="T23" s="66"/>
      <c r="U23" s="49"/>
      <c r="V23" s="49"/>
      <c r="W23" s="71"/>
      <c r="X23" s="66"/>
      <c r="Y23" s="49"/>
      <c r="Z23" s="71"/>
      <c r="AA23" s="82"/>
      <c r="AB23" s="50" t="str">
        <f t="shared" si="4"/>
        <v/>
      </c>
      <c r="AC23" s="50" t="str">
        <f t="shared" si="5"/>
        <v/>
      </c>
      <c r="AD23" s="50" t="str">
        <f t="shared" si="6"/>
        <v/>
      </c>
      <c r="AE23" s="50" t="str">
        <f t="shared" si="7"/>
        <v/>
      </c>
    </row>
    <row r="24" spans="1:31" ht="15" customHeight="1" x14ac:dyDescent="0.2">
      <c r="A24" s="56" t="s">
        <v>225</v>
      </c>
      <c r="B24" s="45">
        <v>11</v>
      </c>
      <c r="C24" s="45">
        <v>2012</v>
      </c>
      <c r="D24" s="62"/>
      <c r="E24" s="67">
        <v>2.7905092592592592E-4</v>
      </c>
      <c r="F24" s="33">
        <v>5.5729166666666666E-4</v>
      </c>
      <c r="G24" s="33">
        <v>1.2811342592592592E-3</v>
      </c>
      <c r="H24" s="46">
        <v>3.0017361111111108E-3</v>
      </c>
      <c r="I24" s="46">
        <v>7.6273148148148151E-3</v>
      </c>
      <c r="J24" s="46"/>
      <c r="K24" s="72"/>
      <c r="L24" s="67"/>
      <c r="M24" s="33">
        <v>6.1527777777777774E-4</v>
      </c>
      <c r="N24" s="142">
        <v>1.3517361111111111E-3</v>
      </c>
      <c r="O24" s="72"/>
      <c r="P24" s="67"/>
      <c r="Q24" s="33">
        <v>6.881944444444444E-4</v>
      </c>
      <c r="R24" s="46"/>
      <c r="S24" s="72"/>
      <c r="T24" s="67">
        <v>3.5358796296296294E-4</v>
      </c>
      <c r="U24" s="46"/>
      <c r="V24" s="46"/>
      <c r="W24" s="72"/>
      <c r="X24" s="67"/>
      <c r="Y24" s="46"/>
      <c r="Z24" s="72"/>
      <c r="AA24" s="83"/>
      <c r="AB24" s="47" t="str">
        <f t="shared" si="4"/>
        <v/>
      </c>
      <c r="AC24" s="47" t="str">
        <f t="shared" si="5"/>
        <v/>
      </c>
      <c r="AD24" s="47" t="str">
        <f t="shared" si="6"/>
        <v/>
      </c>
      <c r="AE24" s="47" t="str">
        <f t="shared" si="7"/>
        <v/>
      </c>
    </row>
    <row r="25" spans="1:31" ht="15" customHeight="1" x14ac:dyDescent="0.2">
      <c r="A25" s="57" t="s">
        <v>217</v>
      </c>
      <c r="B25" s="38">
        <v>11</v>
      </c>
      <c r="C25" s="38">
        <v>2012</v>
      </c>
      <c r="D25" s="63" t="s">
        <v>1</v>
      </c>
      <c r="E25" s="68">
        <v>3.0995370370370373E-4</v>
      </c>
      <c r="F25" s="34">
        <v>5.1041666666666672E-4</v>
      </c>
      <c r="G25" s="39">
        <v>1.2489583333333333E-3</v>
      </c>
      <c r="H25" s="39">
        <v>2.9096064814814818E-3</v>
      </c>
      <c r="I25" s="39">
        <v>6.164120370370371E-3</v>
      </c>
      <c r="J25" s="39"/>
      <c r="K25" s="73"/>
      <c r="L25" s="68"/>
      <c r="M25" s="34">
        <v>5.7152777777777779E-4</v>
      </c>
      <c r="N25" s="39">
        <v>1.2873842592592592E-3</v>
      </c>
      <c r="O25" s="73"/>
      <c r="P25" s="68"/>
      <c r="Q25" s="34">
        <v>6.7453703703703697E-4</v>
      </c>
      <c r="R25" s="39">
        <v>1.511574074074074E-3</v>
      </c>
      <c r="S25" s="73"/>
      <c r="T25" s="68">
        <v>3.2349537037037036E-4</v>
      </c>
      <c r="U25" s="39"/>
      <c r="V25" s="39"/>
      <c r="W25" s="73"/>
      <c r="X25" s="68"/>
      <c r="Y25" s="39"/>
      <c r="Z25" s="73"/>
      <c r="AA25" s="84"/>
      <c r="AB25" s="40" t="str">
        <f t="shared" si="4"/>
        <v/>
      </c>
      <c r="AC25" s="40" t="str">
        <f t="shared" si="5"/>
        <v/>
      </c>
      <c r="AD25" s="40" t="str">
        <f t="shared" si="6"/>
        <v/>
      </c>
      <c r="AE25" s="40" t="str">
        <f t="shared" si="7"/>
        <v/>
      </c>
    </row>
    <row r="26" spans="1:31" ht="15" customHeight="1" thickBot="1" x14ac:dyDescent="0.25">
      <c r="A26" s="55" t="s">
        <v>237</v>
      </c>
      <c r="B26" s="48">
        <v>11</v>
      </c>
      <c r="C26" s="48">
        <v>2012</v>
      </c>
      <c r="D26" s="61" t="s">
        <v>1</v>
      </c>
      <c r="E26" s="66">
        <v>2.9236111111111113E-4</v>
      </c>
      <c r="F26" s="49">
        <v>5.8854166666666668E-4</v>
      </c>
      <c r="G26" s="49">
        <v>1.3115740740740742E-3</v>
      </c>
      <c r="H26" s="49">
        <v>3.0185185185185189E-3</v>
      </c>
      <c r="I26" s="49">
        <v>6.4526620370370371E-3</v>
      </c>
      <c r="J26" s="49"/>
      <c r="K26" s="71"/>
      <c r="L26" s="66"/>
      <c r="M26" s="49">
        <v>6.6099537037037027E-4</v>
      </c>
      <c r="N26" s="49">
        <v>2.0185185185185184E-3</v>
      </c>
      <c r="O26" s="71"/>
      <c r="P26" s="66"/>
      <c r="Q26" s="49">
        <v>6.9050925925925931E-4</v>
      </c>
      <c r="R26" s="49"/>
      <c r="S26" s="71"/>
      <c r="T26" s="66"/>
      <c r="U26" s="49"/>
      <c r="V26" s="49"/>
      <c r="W26" s="71"/>
      <c r="X26" s="66"/>
      <c r="Y26" s="49"/>
      <c r="Z26" s="71"/>
      <c r="AA26" s="82"/>
      <c r="AB26" s="50" t="str">
        <f t="shared" si="4"/>
        <v/>
      </c>
      <c r="AC26" s="50" t="str">
        <f t="shared" si="5"/>
        <v/>
      </c>
      <c r="AD26" s="50" t="str">
        <f t="shared" si="6"/>
        <v/>
      </c>
      <c r="AE26" s="50" t="str">
        <f t="shared" si="7"/>
        <v/>
      </c>
    </row>
    <row r="27" spans="1:31" ht="15" customHeight="1" x14ac:dyDescent="0.2">
      <c r="A27" s="56" t="s">
        <v>247</v>
      </c>
      <c r="B27" s="45">
        <v>12</v>
      </c>
      <c r="C27" s="45">
        <v>2011</v>
      </c>
      <c r="D27" s="62" t="s">
        <v>1</v>
      </c>
      <c r="E27" s="67"/>
      <c r="F27" s="46">
        <v>4.4699074074074075E-4</v>
      </c>
      <c r="G27" s="46">
        <v>1.0280092592592591E-3</v>
      </c>
      <c r="H27" s="46">
        <v>2.2728009259259259E-3</v>
      </c>
      <c r="I27" s="46"/>
      <c r="J27" s="46"/>
      <c r="K27" s="72"/>
      <c r="L27" s="67"/>
      <c r="M27" s="46">
        <v>5.3900462962962962E-4</v>
      </c>
      <c r="N27" s="46">
        <v>1.2233796296296296E-3</v>
      </c>
      <c r="O27" s="72"/>
      <c r="P27" s="67"/>
      <c r="Q27" s="46">
        <v>6.1898148148148142E-4</v>
      </c>
      <c r="R27" s="46">
        <v>1.3243055555555558E-3</v>
      </c>
      <c r="S27" s="72"/>
      <c r="T27" s="67">
        <v>2.5613425925925928E-4</v>
      </c>
      <c r="U27" s="46">
        <v>5.6747685185185189E-4</v>
      </c>
      <c r="V27" s="46">
        <v>1.2625E-3</v>
      </c>
      <c r="W27" s="72"/>
      <c r="X27" s="67"/>
      <c r="Y27" s="46">
        <v>2.4917824074074074E-3</v>
      </c>
      <c r="Z27" s="72"/>
      <c r="AA27" s="83"/>
      <c r="AB27" s="47" t="str">
        <f t="shared" si="4"/>
        <v/>
      </c>
      <c r="AC27" s="47" t="str">
        <f t="shared" si="5"/>
        <v/>
      </c>
      <c r="AD27" s="47" t="str">
        <f t="shared" si="6"/>
        <v/>
      </c>
      <c r="AE27" s="47" t="str">
        <f t="shared" si="7"/>
        <v/>
      </c>
    </row>
    <row r="28" spans="1:31" ht="15" customHeight="1" x14ac:dyDescent="0.2">
      <c r="A28" s="57" t="s">
        <v>276</v>
      </c>
      <c r="B28" s="38">
        <v>12</v>
      </c>
      <c r="C28" s="38">
        <v>2011</v>
      </c>
      <c r="D28" s="63"/>
      <c r="E28" s="68">
        <v>2.4456018518518517E-4</v>
      </c>
      <c r="F28" s="39"/>
      <c r="G28" s="39">
        <v>1.4244212962962962E-3</v>
      </c>
      <c r="H28" s="39"/>
      <c r="I28" s="39"/>
      <c r="J28" s="39"/>
      <c r="K28" s="73"/>
      <c r="L28" s="68"/>
      <c r="M28" s="39">
        <v>6.3888888888888893E-4</v>
      </c>
      <c r="N28" s="39"/>
      <c r="O28" s="73"/>
      <c r="P28" s="68"/>
      <c r="Q28" s="39"/>
      <c r="R28" s="39"/>
      <c r="S28" s="73"/>
      <c r="T28" s="68"/>
      <c r="U28" s="39"/>
      <c r="V28" s="39"/>
      <c r="W28" s="73"/>
      <c r="X28" s="68"/>
      <c r="Y28" s="39"/>
      <c r="Z28" s="73"/>
      <c r="AA28" s="84"/>
      <c r="AB28" s="40" t="str">
        <f t="shared" si="4"/>
        <v/>
      </c>
      <c r="AC28" s="40" t="str">
        <f t="shared" si="5"/>
        <v/>
      </c>
      <c r="AD28" s="40" t="str">
        <f t="shared" si="6"/>
        <v/>
      </c>
      <c r="AE28" s="40" t="str">
        <f t="shared" si="7"/>
        <v/>
      </c>
    </row>
    <row r="29" spans="1:31" ht="15" customHeight="1" thickBot="1" x14ac:dyDescent="0.25">
      <c r="A29" s="55" t="s">
        <v>226</v>
      </c>
      <c r="B29" s="48">
        <v>13</v>
      </c>
      <c r="C29" s="48">
        <v>2010</v>
      </c>
      <c r="D29" s="61" t="s">
        <v>1</v>
      </c>
      <c r="E29" s="66"/>
      <c r="F29" s="49">
        <v>4.5451388888888896E-4</v>
      </c>
      <c r="G29" s="49">
        <v>1.0136574074074073E-3</v>
      </c>
      <c r="H29" s="49">
        <v>2.3011574074074076E-3</v>
      </c>
      <c r="I29" s="49"/>
      <c r="J29" s="49"/>
      <c r="K29" s="71"/>
      <c r="L29" s="66"/>
      <c r="M29" s="49">
        <v>5.3622685185185186E-4</v>
      </c>
      <c r="N29" s="49">
        <v>1.270138888888889E-3</v>
      </c>
      <c r="O29" s="71">
        <v>2.5462962962962961E-3</v>
      </c>
      <c r="P29" s="66"/>
      <c r="Q29" s="49">
        <v>5.4930555555555559E-4</v>
      </c>
      <c r="R29" s="49">
        <v>1.2456018518518519E-3</v>
      </c>
      <c r="S29" s="71">
        <v>2.5974537037037038E-3</v>
      </c>
      <c r="T29" s="66">
        <v>3.5717592592592593E-4</v>
      </c>
      <c r="U29" s="49">
        <v>5.5254629629629631E-4</v>
      </c>
      <c r="V29" s="36">
        <v>1.2577546296296297E-3</v>
      </c>
      <c r="W29" s="71"/>
      <c r="X29" s="66">
        <v>1.1248842592592593E-3</v>
      </c>
      <c r="Y29" s="49">
        <v>2.4052083333333334E-3</v>
      </c>
      <c r="Z29" s="71">
        <v>5.530208333333334E-3</v>
      </c>
      <c r="AA29" s="82"/>
      <c r="AB29" s="50" t="str">
        <f t="shared" si="4"/>
        <v/>
      </c>
      <c r="AC29" s="50" t="str">
        <f t="shared" si="5"/>
        <v/>
      </c>
      <c r="AD29" s="50" t="str">
        <f t="shared" si="6"/>
        <v>Y</v>
      </c>
      <c r="AE29" s="50" t="str">
        <f t="shared" si="7"/>
        <v/>
      </c>
    </row>
    <row r="30" spans="1:31" ht="15" customHeight="1" thickBot="1" x14ac:dyDescent="0.25">
      <c r="A30" s="112" t="s">
        <v>186</v>
      </c>
      <c r="B30" s="113">
        <v>14</v>
      </c>
      <c r="C30" s="113">
        <v>2009</v>
      </c>
      <c r="D30" s="114" t="s">
        <v>1</v>
      </c>
      <c r="E30" s="115">
        <v>2.7604166666666668E-4</v>
      </c>
      <c r="F30" s="140">
        <v>3.9340277777777778E-4</v>
      </c>
      <c r="G30" s="116">
        <v>8.7835648148148137E-4</v>
      </c>
      <c r="H30" s="116">
        <v>1.912037037037037E-3</v>
      </c>
      <c r="I30" s="116">
        <v>4.0879629629629625E-3</v>
      </c>
      <c r="J30" s="116">
        <v>8.4318287037037035E-3</v>
      </c>
      <c r="K30" s="117">
        <v>1.6665046296296296E-2</v>
      </c>
      <c r="L30" s="115">
        <v>3.3425925925925924E-4</v>
      </c>
      <c r="M30" s="116">
        <v>4.8483796296296301E-4</v>
      </c>
      <c r="N30" s="116">
        <v>1.0572916666666667E-3</v>
      </c>
      <c r="O30" s="117">
        <v>2.2126157407407411E-3</v>
      </c>
      <c r="P30" s="115">
        <v>3.5671296296296297E-4</v>
      </c>
      <c r="Q30" s="116">
        <v>4.9687500000000003E-4</v>
      </c>
      <c r="R30" s="116">
        <v>1.0931712962962963E-3</v>
      </c>
      <c r="S30" s="144">
        <v>2.3944444444444443E-3</v>
      </c>
      <c r="T30" s="115">
        <v>2.9131944444444447E-4</v>
      </c>
      <c r="U30" s="116">
        <v>5.0729166666666663E-4</v>
      </c>
      <c r="V30" s="116">
        <v>1.364814814814815E-3</v>
      </c>
      <c r="W30" s="117"/>
      <c r="X30" s="115">
        <v>1.020138888888889E-3</v>
      </c>
      <c r="Y30" s="116">
        <v>2.2145833333333336E-3</v>
      </c>
      <c r="Z30" s="117">
        <v>4.9634259259259258E-3</v>
      </c>
      <c r="AA30" s="118" t="s">
        <v>204</v>
      </c>
      <c r="AB30" s="119" t="str">
        <f t="shared" si="4"/>
        <v>Y</v>
      </c>
      <c r="AC30" s="119" t="str">
        <f t="shared" si="5"/>
        <v>Y</v>
      </c>
      <c r="AD30" s="119" t="str">
        <f t="shared" si="6"/>
        <v>Y</v>
      </c>
      <c r="AE30" s="119" t="str">
        <f t="shared" si="7"/>
        <v/>
      </c>
    </row>
    <row r="31" spans="1:31" ht="15" customHeight="1" thickTop="1" thickBot="1" x14ac:dyDescent="0.25">
      <c r="A31" s="104" t="s">
        <v>136</v>
      </c>
      <c r="B31" s="105">
        <v>14</v>
      </c>
      <c r="C31" s="105">
        <v>2009</v>
      </c>
      <c r="D31" s="106" t="s">
        <v>1</v>
      </c>
      <c r="E31" s="107">
        <v>2.0659722222222222E-4</v>
      </c>
      <c r="F31" s="37">
        <v>3.3993055555555556E-4</v>
      </c>
      <c r="G31" s="108">
        <v>7.600694444444444E-4</v>
      </c>
      <c r="H31" s="108">
        <v>1.6930555555555555E-3</v>
      </c>
      <c r="I31" s="108">
        <v>3.8094907407407413E-3</v>
      </c>
      <c r="J31" s="108"/>
      <c r="K31" s="109"/>
      <c r="L31" s="107"/>
      <c r="M31" s="108">
        <v>4.3796296296296297E-4</v>
      </c>
      <c r="N31" s="108">
        <v>9.9849537037037029E-4</v>
      </c>
      <c r="O31" s="109">
        <v>2.2863425925925929E-3</v>
      </c>
      <c r="P31" s="107">
        <v>5.5381944444444445E-4</v>
      </c>
      <c r="Q31" s="108">
        <v>4.918981481481481E-4</v>
      </c>
      <c r="R31" s="108">
        <v>1.1047453703703703E-3</v>
      </c>
      <c r="S31" s="109">
        <v>2.5692129629629628E-3</v>
      </c>
      <c r="T31" s="107">
        <v>2.541666666666667E-4</v>
      </c>
      <c r="U31" s="108">
        <v>3.8437500000000001E-4</v>
      </c>
      <c r="V31" s="108">
        <v>9.3761574074074071E-4</v>
      </c>
      <c r="W31" s="109"/>
      <c r="X31" s="107">
        <v>8.8946759259259263E-4</v>
      </c>
      <c r="Y31" s="108">
        <v>2.0177083333333336E-3</v>
      </c>
      <c r="Z31" s="109">
        <v>4.5454861111111104E-3</v>
      </c>
      <c r="AA31" s="110" t="s">
        <v>204</v>
      </c>
      <c r="AB31" s="111" t="str">
        <f t="shared" si="4"/>
        <v>Y</v>
      </c>
      <c r="AC31" s="111" t="str">
        <f t="shared" si="5"/>
        <v>Y</v>
      </c>
      <c r="AD31" s="111" t="str">
        <f t="shared" si="6"/>
        <v>Y</v>
      </c>
      <c r="AE31" s="111" t="str">
        <f t="shared" si="7"/>
        <v/>
      </c>
    </row>
    <row r="32" spans="1:31" ht="14.25" customHeight="1" thickTop="1" thickBot="1" x14ac:dyDescent="0.25">
      <c r="A32" s="120" t="s">
        <v>121</v>
      </c>
      <c r="B32" s="121">
        <v>16</v>
      </c>
      <c r="C32" s="121">
        <v>2007</v>
      </c>
      <c r="D32" s="122" t="s">
        <v>1</v>
      </c>
      <c r="E32" s="123">
        <v>2.4560185185185183E-4</v>
      </c>
      <c r="F32" s="141">
        <v>3.5300925925925924E-4</v>
      </c>
      <c r="G32" s="124">
        <v>7.6458333333333326E-4</v>
      </c>
      <c r="H32" s="124">
        <v>1.7476851851851852E-3</v>
      </c>
      <c r="I32" s="124">
        <v>3.8486111111111112E-3</v>
      </c>
      <c r="J32" s="124"/>
      <c r="K32" s="125"/>
      <c r="L32" s="123">
        <v>2.8136574074074077E-4</v>
      </c>
      <c r="M32" s="124">
        <v>4.1030092592592599E-4</v>
      </c>
      <c r="N32" s="124">
        <v>9.2060185185185203E-4</v>
      </c>
      <c r="O32" s="125">
        <v>1.9591435185185185E-3</v>
      </c>
      <c r="P32" s="123">
        <v>3.9074074074074071E-4</v>
      </c>
      <c r="Q32" s="124">
        <v>4.9027777777777774E-4</v>
      </c>
      <c r="R32" s="124">
        <v>1.0524305555555554E-3</v>
      </c>
      <c r="S32" s="125">
        <v>2.6938657407407402E-3</v>
      </c>
      <c r="T32" s="123">
        <v>2.5636574074074071E-4</v>
      </c>
      <c r="U32" s="124">
        <v>3.7418981481481483E-4</v>
      </c>
      <c r="V32" s="124">
        <v>9.1365740740740741E-4</v>
      </c>
      <c r="W32" s="125">
        <v>2.3880787037037035E-3</v>
      </c>
      <c r="X32" s="123">
        <v>8.8449074074074081E-4</v>
      </c>
      <c r="Y32" s="124">
        <v>1.9564814814814814E-3</v>
      </c>
      <c r="Z32" s="125">
        <v>4.4256944444444448E-3</v>
      </c>
      <c r="AA32" s="126" t="s">
        <v>204</v>
      </c>
      <c r="AB32" s="127" t="str">
        <f t="shared" ref="AB32:AB36" si="8">IF($H32="","",IF($H32&lt;180/24/3600,"Y",""))</f>
        <v>Y</v>
      </c>
      <c r="AC32" s="127" t="str">
        <f t="shared" ref="AC32:AC36" si="9">IF($O32="","",IF($O32&lt;200/24/3600,"Y",""))</f>
        <v>Y</v>
      </c>
      <c r="AD32" s="127" t="str">
        <f t="shared" ref="AD32:AD36" si="10">IF($S32="","",IF($S32&lt;225/24/3600,"Y",""))</f>
        <v/>
      </c>
      <c r="AE32" s="127" t="str">
        <f t="shared" ref="AE32:AE36" si="11">IF($W32="","",IF($W32&lt;210/24/3600,"Y",""))</f>
        <v>Y</v>
      </c>
    </row>
    <row r="33" spans="1:31" ht="15" customHeight="1" x14ac:dyDescent="0.2">
      <c r="A33" s="56" t="s">
        <v>231</v>
      </c>
      <c r="B33" s="45">
        <v>17</v>
      </c>
      <c r="C33" s="45">
        <v>2006</v>
      </c>
      <c r="D33" s="62" t="s">
        <v>1</v>
      </c>
      <c r="E33" s="67"/>
      <c r="F33" s="46">
        <v>3.5034722222222216E-4</v>
      </c>
      <c r="G33" s="46">
        <v>7.9687499999999995E-4</v>
      </c>
      <c r="H33" s="46">
        <v>1.7778935185185183E-3</v>
      </c>
      <c r="I33" s="46">
        <v>3.8603009259259263E-3</v>
      </c>
      <c r="J33" s="46">
        <v>8.047569444444444E-3</v>
      </c>
      <c r="K33" s="72">
        <v>1.547662037037037E-2</v>
      </c>
      <c r="L33" s="67"/>
      <c r="M33" s="46">
        <v>4.2546296296296294E-4</v>
      </c>
      <c r="N33" s="46">
        <v>9.4560185185185188E-4</v>
      </c>
      <c r="O33" s="72">
        <v>2.0740740740740741E-3</v>
      </c>
      <c r="P33" s="67"/>
      <c r="Q33" s="46">
        <v>4.696759259259259E-4</v>
      </c>
      <c r="R33" s="33">
        <v>1.0747685185185185E-3</v>
      </c>
      <c r="S33" s="72">
        <v>2.3144675925925924E-3</v>
      </c>
      <c r="T33" s="67"/>
      <c r="U33" s="46">
        <v>4.3877314814814804E-4</v>
      </c>
      <c r="V33" s="46">
        <v>1.0806712962962962E-3</v>
      </c>
      <c r="W33" s="72"/>
      <c r="X33" s="67">
        <v>9.3981481481481477E-4</v>
      </c>
      <c r="Y33" s="46">
        <v>2.0672453703703703E-3</v>
      </c>
      <c r="Z33" s="72"/>
      <c r="AA33" s="83" t="s">
        <v>204</v>
      </c>
      <c r="AB33" s="47" t="str">
        <f t="shared" si="4"/>
        <v>Y</v>
      </c>
      <c r="AC33" s="47" t="str">
        <f t="shared" si="5"/>
        <v>Y</v>
      </c>
      <c r="AD33" s="47" t="str">
        <f t="shared" si="6"/>
        <v>Y</v>
      </c>
      <c r="AE33" s="47" t="str">
        <f t="shared" si="7"/>
        <v/>
      </c>
    </row>
    <row r="34" spans="1:31" ht="15" customHeight="1" x14ac:dyDescent="0.2">
      <c r="A34" s="57" t="s">
        <v>200</v>
      </c>
      <c r="B34" s="38">
        <v>17</v>
      </c>
      <c r="C34" s="38">
        <v>2006</v>
      </c>
      <c r="D34" s="63" t="s">
        <v>1</v>
      </c>
      <c r="E34" s="68"/>
      <c r="F34" s="39">
        <v>4.8622685185185184E-4</v>
      </c>
      <c r="G34" s="39">
        <v>1.1843749999999999E-3</v>
      </c>
      <c r="H34" s="39">
        <v>2.4399305555555559E-3</v>
      </c>
      <c r="I34" s="39"/>
      <c r="J34" s="39"/>
      <c r="K34" s="73"/>
      <c r="L34" s="68"/>
      <c r="M34" s="39">
        <v>5.877314814814815E-4</v>
      </c>
      <c r="N34" s="39"/>
      <c r="O34" s="73">
        <v>2.9189814814814812E-3</v>
      </c>
      <c r="P34" s="68"/>
      <c r="Q34" s="39">
        <v>6.2118055555555559E-4</v>
      </c>
      <c r="R34" s="39">
        <v>1.4506944444444446E-3</v>
      </c>
      <c r="S34" s="73">
        <v>3.0868055555555557E-3</v>
      </c>
      <c r="T34" s="68">
        <v>2.6875E-4</v>
      </c>
      <c r="U34" s="39">
        <v>6.1157407407407417E-4</v>
      </c>
      <c r="V34" s="39"/>
      <c r="W34" s="73"/>
      <c r="X34" s="68"/>
      <c r="Y34" s="39"/>
      <c r="Z34" s="73"/>
      <c r="AA34" s="84"/>
      <c r="AB34" s="40" t="str">
        <f t="shared" si="8"/>
        <v/>
      </c>
      <c r="AC34" s="40" t="str">
        <f t="shared" si="9"/>
        <v/>
      </c>
      <c r="AD34" s="40" t="str">
        <f t="shared" si="10"/>
        <v/>
      </c>
      <c r="AE34" s="40" t="str">
        <f t="shared" si="11"/>
        <v/>
      </c>
    </row>
    <row r="35" spans="1:31" ht="15" customHeight="1" thickBot="1" x14ac:dyDescent="0.25">
      <c r="A35" s="55" t="s">
        <v>86</v>
      </c>
      <c r="B35" s="48">
        <v>24</v>
      </c>
      <c r="C35" s="48">
        <v>1999</v>
      </c>
      <c r="D35" s="61" t="s">
        <v>1</v>
      </c>
      <c r="E35" s="66"/>
      <c r="F35" s="52"/>
      <c r="G35" s="52"/>
      <c r="H35" s="52"/>
      <c r="I35" s="49"/>
      <c r="J35" s="52"/>
      <c r="K35" s="77"/>
      <c r="L35" s="66"/>
      <c r="M35" s="52"/>
      <c r="N35" s="52"/>
      <c r="O35" s="77"/>
      <c r="P35" s="66"/>
      <c r="Q35" s="52"/>
      <c r="R35" s="52">
        <v>1.5284722222222221E-3</v>
      </c>
      <c r="S35" s="77"/>
      <c r="T35" s="66"/>
      <c r="U35" s="52"/>
      <c r="V35" s="52"/>
      <c r="W35" s="77"/>
      <c r="X35" s="79"/>
      <c r="Y35" s="52"/>
      <c r="Z35" s="77"/>
      <c r="AA35" s="82"/>
      <c r="AB35" s="50"/>
      <c r="AC35" s="50"/>
      <c r="AD35" s="50"/>
      <c r="AE35" s="50"/>
    </row>
    <row r="36" spans="1:31" ht="15" customHeight="1" x14ac:dyDescent="0.2">
      <c r="A36" s="56" t="s">
        <v>260</v>
      </c>
      <c r="B36" s="45">
        <v>39</v>
      </c>
      <c r="C36" s="45">
        <v>1984</v>
      </c>
      <c r="D36" s="62" t="s">
        <v>1</v>
      </c>
      <c r="E36" s="67"/>
      <c r="F36" s="46">
        <v>3.9479166666666666E-4</v>
      </c>
      <c r="G36" s="46">
        <v>8.7789351851851841E-4</v>
      </c>
      <c r="H36" s="46">
        <v>1.9672453703703705E-3</v>
      </c>
      <c r="I36" s="46">
        <v>4.2134259259259252E-3</v>
      </c>
      <c r="J36" s="46">
        <v>8.6064814814814806E-3</v>
      </c>
      <c r="K36" s="72"/>
      <c r="L36" s="67"/>
      <c r="M36" s="46">
        <v>4.7662037037037036E-4</v>
      </c>
      <c r="N36" s="46">
        <v>1.0289351851851852E-3</v>
      </c>
      <c r="O36" s="72">
        <v>2.2162037037037033E-3</v>
      </c>
      <c r="P36" s="67"/>
      <c r="Q36" s="46"/>
      <c r="R36" s="46"/>
      <c r="S36" s="72"/>
      <c r="T36" s="67"/>
      <c r="U36" s="46">
        <v>4.3738425925925921E-4</v>
      </c>
      <c r="V36" s="46">
        <v>1.0245370370370371E-3</v>
      </c>
      <c r="W36" s="72"/>
      <c r="X36" s="67">
        <v>1.0131944444444444E-3</v>
      </c>
      <c r="Y36" s="46">
        <v>2.2222222222222222E-3</v>
      </c>
      <c r="Z36" s="72"/>
      <c r="AA36" s="83"/>
      <c r="AB36" s="47" t="str">
        <f t="shared" si="8"/>
        <v>Y</v>
      </c>
      <c r="AC36" s="47" t="str">
        <f t="shared" si="9"/>
        <v>Y</v>
      </c>
      <c r="AD36" s="47" t="str">
        <f t="shared" si="10"/>
        <v/>
      </c>
      <c r="AE36" s="47" t="str">
        <f t="shared" si="11"/>
        <v/>
      </c>
    </row>
    <row r="37" spans="1:31" ht="15" customHeight="1" x14ac:dyDescent="0.2">
      <c r="A37" s="57" t="s">
        <v>258</v>
      </c>
      <c r="B37" s="38">
        <v>46</v>
      </c>
      <c r="C37" s="38">
        <v>1977</v>
      </c>
      <c r="D37" s="63"/>
      <c r="E37" s="68"/>
      <c r="F37" s="39">
        <v>4.1921296296296292E-4</v>
      </c>
      <c r="G37" s="39">
        <v>9.8009259259259252E-4</v>
      </c>
      <c r="H37" s="39">
        <v>2.3274305555555557E-3</v>
      </c>
      <c r="I37" s="39">
        <v>4.8379629629629632E-3</v>
      </c>
      <c r="J37" s="39">
        <v>1.0100231481481481E-2</v>
      </c>
      <c r="K37" s="73"/>
      <c r="L37" s="68"/>
      <c r="M37" s="39"/>
      <c r="N37" s="39"/>
      <c r="O37" s="73"/>
      <c r="P37" s="68"/>
      <c r="Q37" s="39">
        <v>5.6064814814814812E-4</v>
      </c>
      <c r="R37" s="39">
        <v>1.267361111111111E-3</v>
      </c>
      <c r="S37" s="73">
        <v>2.7103009259259263E-3</v>
      </c>
      <c r="T37" s="68"/>
      <c r="U37" s="39">
        <v>5.461805555555555E-4</v>
      </c>
      <c r="V37" s="39">
        <v>1.3810185185185184E-3</v>
      </c>
      <c r="W37" s="73"/>
      <c r="X37" s="68">
        <v>1.1305555555555557E-3</v>
      </c>
      <c r="Y37" s="39"/>
      <c r="Z37" s="73"/>
      <c r="AA37" s="84"/>
      <c r="AB37" s="40" t="str">
        <f t="shared" ref="AB37" si="12">IF($H37="","",IF($H37&lt;175/24/3600,"Y",""))</f>
        <v/>
      </c>
      <c r="AC37" s="40" t="str">
        <f t="shared" ref="AC37" si="13">IF($O37="","",IF($O37&lt;195/24/3600,"Y",""))</f>
        <v/>
      </c>
      <c r="AD37" s="40" t="str">
        <f t="shared" ref="AD37" si="14">IF($S37="","",IF($S37&lt;220/24/3600,"Y",""))</f>
        <v/>
      </c>
      <c r="AE37" s="40" t="str">
        <f t="shared" ref="AE37" si="15">IF($W37="","",IF($W37&lt;205/24/3600,"Y",""))</f>
        <v/>
      </c>
    </row>
    <row r="38" spans="1:31" ht="15" customHeight="1" thickBot="1" x14ac:dyDescent="0.25">
      <c r="A38" s="55" t="s">
        <v>87</v>
      </c>
      <c r="B38" s="48">
        <v>47</v>
      </c>
      <c r="C38" s="48">
        <v>1976</v>
      </c>
      <c r="D38" s="61" t="s">
        <v>1</v>
      </c>
      <c r="E38" s="66"/>
      <c r="F38" s="52">
        <v>4.5671296296296302E-4</v>
      </c>
      <c r="G38" s="52"/>
      <c r="H38" s="52"/>
      <c r="I38" s="49"/>
      <c r="J38" s="52"/>
      <c r="K38" s="77"/>
      <c r="L38" s="66"/>
      <c r="M38" s="49"/>
      <c r="N38" s="49"/>
      <c r="O38" s="71"/>
      <c r="P38" s="66"/>
      <c r="Q38" s="49"/>
      <c r="R38" s="49"/>
      <c r="S38" s="71"/>
      <c r="T38" s="66"/>
      <c r="U38" s="49"/>
      <c r="V38" s="49"/>
      <c r="W38" s="71"/>
      <c r="X38" s="128"/>
      <c r="Y38" s="49"/>
      <c r="Z38" s="71"/>
      <c r="AA38" s="82"/>
      <c r="AB38" s="50"/>
      <c r="AC38" s="50"/>
      <c r="AD38" s="50"/>
      <c r="AE38" s="50"/>
    </row>
    <row r="39" spans="1:31" ht="15" customHeight="1" x14ac:dyDescent="0.2">
      <c r="A39" s="56" t="s">
        <v>114</v>
      </c>
      <c r="B39" s="45">
        <v>53</v>
      </c>
      <c r="C39" s="45">
        <v>1970</v>
      </c>
      <c r="D39" s="62" t="s">
        <v>1</v>
      </c>
      <c r="E39" s="67"/>
      <c r="F39" s="51">
        <v>4.2071759259259259E-4</v>
      </c>
      <c r="G39" s="46"/>
      <c r="H39" s="46"/>
      <c r="I39" s="51"/>
      <c r="J39" s="46"/>
      <c r="K39" s="72"/>
      <c r="L39" s="67"/>
      <c r="M39" s="51"/>
      <c r="N39" s="51"/>
      <c r="O39" s="75"/>
      <c r="P39" s="67"/>
      <c r="Q39" s="51"/>
      <c r="R39" s="51">
        <v>1.3785879629629632E-3</v>
      </c>
      <c r="S39" s="72"/>
      <c r="T39" s="67"/>
      <c r="U39" s="51"/>
      <c r="V39" s="51">
        <v>1.3877314814814813E-3</v>
      </c>
      <c r="W39" s="75">
        <v>2.9971064814814812E-3</v>
      </c>
      <c r="X39" s="80"/>
      <c r="Y39" s="46"/>
      <c r="Z39" s="75">
        <v>5.7481481481481481E-3</v>
      </c>
      <c r="AA39" s="83"/>
      <c r="AB39" s="47"/>
      <c r="AC39" s="47"/>
      <c r="AD39" s="47"/>
      <c r="AE39" s="47"/>
    </row>
    <row r="40" spans="1:31" ht="15" customHeight="1" x14ac:dyDescent="0.2">
      <c r="A40" s="57" t="s">
        <v>205</v>
      </c>
      <c r="B40" s="38">
        <v>59</v>
      </c>
      <c r="C40" s="38">
        <v>1964</v>
      </c>
      <c r="D40" s="63" t="s">
        <v>1</v>
      </c>
      <c r="E40" s="68"/>
      <c r="F40" s="41">
        <v>4.8449074074074074E-4</v>
      </c>
      <c r="G40" s="41">
        <v>1.062152777777778E-3</v>
      </c>
      <c r="H40" s="41">
        <v>2.3047453703703702E-3</v>
      </c>
      <c r="I40" s="41">
        <v>4.9171296296296298E-3</v>
      </c>
      <c r="J40" s="41">
        <v>1.0155324074074075E-2</v>
      </c>
      <c r="K40" s="74">
        <v>1.9365509259259259E-2</v>
      </c>
      <c r="L40" s="68"/>
      <c r="M40" s="41">
        <v>5.5613425925925926E-4</v>
      </c>
      <c r="N40" s="41">
        <v>1.2362268518518519E-3</v>
      </c>
      <c r="O40" s="74">
        <v>2.6226851851851849E-3</v>
      </c>
      <c r="P40" s="68"/>
      <c r="Q40" s="41">
        <v>6.6377314814814814E-4</v>
      </c>
      <c r="R40" s="41"/>
      <c r="S40" s="74">
        <v>3.078356481481481E-3</v>
      </c>
      <c r="T40" s="68"/>
      <c r="U40" s="41"/>
      <c r="V40" s="39"/>
      <c r="W40" s="73"/>
      <c r="X40" s="92">
        <v>1.2687499999999999E-3</v>
      </c>
      <c r="Y40" s="41">
        <v>2.7402777777777777E-3</v>
      </c>
      <c r="Z40" s="73"/>
      <c r="AA40" s="84"/>
      <c r="AB40" s="40"/>
      <c r="AC40" s="40"/>
      <c r="AD40" s="40"/>
      <c r="AE40" s="40"/>
    </row>
    <row r="41" spans="1:31" ht="15" customHeight="1" thickBot="1" x14ac:dyDescent="0.25">
      <c r="A41" s="57" t="s">
        <v>88</v>
      </c>
      <c r="B41" s="38">
        <v>68</v>
      </c>
      <c r="C41" s="38">
        <v>1956</v>
      </c>
      <c r="D41" s="63" t="s">
        <v>1</v>
      </c>
      <c r="E41" s="68"/>
      <c r="F41" s="41">
        <v>5.4768518518518523E-4</v>
      </c>
      <c r="G41" s="41">
        <v>1.3546296296296299E-3</v>
      </c>
      <c r="H41" s="41">
        <v>2.7501157407407409E-3</v>
      </c>
      <c r="I41" s="41">
        <v>5.7589120370370381E-3</v>
      </c>
      <c r="J41" s="41">
        <v>1.1673726851851854E-2</v>
      </c>
      <c r="K41" s="74">
        <v>2.2455208333333337E-2</v>
      </c>
      <c r="L41" s="68"/>
      <c r="M41" s="41">
        <v>6.4259259259259261E-4</v>
      </c>
      <c r="N41" s="41">
        <v>1.3696759259259259E-3</v>
      </c>
      <c r="O41" s="74">
        <v>2.9643518518518517E-3</v>
      </c>
      <c r="P41" s="68"/>
      <c r="Q41" s="39"/>
      <c r="R41" s="39"/>
      <c r="S41" s="73"/>
      <c r="T41" s="68"/>
      <c r="U41" s="39"/>
      <c r="V41" s="39"/>
      <c r="W41" s="73"/>
      <c r="X41" s="92">
        <v>1.4879629629629629E-3</v>
      </c>
      <c r="Y41" s="39"/>
      <c r="Z41" s="73"/>
      <c r="AA41" s="84"/>
      <c r="AB41" s="40"/>
      <c r="AC41" s="40"/>
      <c r="AD41" s="40"/>
      <c r="AE41" s="40"/>
    </row>
    <row r="42" spans="1:31" ht="15" customHeight="1" thickBot="1" x14ac:dyDescent="0.25">
      <c r="A42" s="53" t="s">
        <v>85</v>
      </c>
      <c r="B42" s="3" t="s">
        <v>0</v>
      </c>
      <c r="C42" s="4" t="s">
        <v>133</v>
      </c>
      <c r="D42" s="59" t="s">
        <v>2</v>
      </c>
      <c r="E42" s="64" t="s">
        <v>21</v>
      </c>
      <c r="F42" s="5" t="s">
        <v>22</v>
      </c>
      <c r="G42" s="5" t="s">
        <v>6</v>
      </c>
      <c r="H42" s="5" t="s">
        <v>7</v>
      </c>
      <c r="I42" s="5" t="s">
        <v>8</v>
      </c>
      <c r="J42" s="5" t="s">
        <v>9</v>
      </c>
      <c r="K42" s="69" t="s">
        <v>10</v>
      </c>
      <c r="L42" s="76" t="s">
        <v>23</v>
      </c>
      <c r="M42" s="5" t="s">
        <v>24</v>
      </c>
      <c r="N42" s="5" t="s">
        <v>11</v>
      </c>
      <c r="O42" s="69" t="s">
        <v>12</v>
      </c>
      <c r="P42" s="76" t="s">
        <v>13</v>
      </c>
      <c r="Q42" s="5" t="s">
        <v>14</v>
      </c>
      <c r="R42" s="5" t="s">
        <v>15</v>
      </c>
      <c r="S42" s="69" t="s">
        <v>16</v>
      </c>
      <c r="T42" s="76" t="s">
        <v>17</v>
      </c>
      <c r="U42" s="5" t="s">
        <v>18</v>
      </c>
      <c r="V42" s="5" t="s">
        <v>19</v>
      </c>
      <c r="W42" s="69" t="s">
        <v>20</v>
      </c>
      <c r="X42" s="76" t="s">
        <v>3</v>
      </c>
      <c r="Y42" s="5" t="s">
        <v>4</v>
      </c>
      <c r="Z42" s="69" t="s">
        <v>5</v>
      </c>
      <c r="AA42" s="29">
        <v>15</v>
      </c>
      <c r="AB42" s="29" t="s">
        <v>191</v>
      </c>
      <c r="AC42" s="5" t="s">
        <v>193</v>
      </c>
      <c r="AD42" s="5" t="s">
        <v>194</v>
      </c>
      <c r="AE42" s="35" t="s">
        <v>192</v>
      </c>
    </row>
    <row r="43" spans="1:31" ht="18" customHeight="1" x14ac:dyDescent="0.2">
      <c r="A43" s="1"/>
      <c r="B43" s="23"/>
      <c r="C43" s="24"/>
      <c r="D43" s="2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30"/>
    </row>
    <row r="44" spans="1:31" ht="15" customHeight="1" x14ac:dyDescent="0.2">
      <c r="A44" s="145">
        <v>45292</v>
      </c>
      <c r="B44" s="145"/>
      <c r="C44" s="145"/>
      <c r="D44" s="146"/>
      <c r="E44" s="27">
        <v>6.9432870370370362E-4</v>
      </c>
      <c r="F44" s="25" t="s">
        <v>115</v>
      </c>
      <c r="G44" s="25"/>
      <c r="H44" s="6">
        <v>6.9432870370370362E-4</v>
      </c>
      <c r="I44" s="25" t="s">
        <v>150</v>
      </c>
      <c r="J44" s="25"/>
      <c r="K44" s="23"/>
      <c r="L44" s="27">
        <v>6.9432870370370362E-4</v>
      </c>
      <c r="M44" s="25" t="s">
        <v>115</v>
      </c>
      <c r="N44" s="25"/>
      <c r="O44" s="6">
        <v>6.9432870370370362E-4</v>
      </c>
      <c r="P44" s="25" t="s">
        <v>150</v>
      </c>
      <c r="Q44" s="25"/>
      <c r="R44" s="23"/>
      <c r="S44" s="23"/>
      <c r="T44" s="27">
        <v>6.9432870370370362E-4</v>
      </c>
      <c r="U44" s="25" t="s">
        <v>115</v>
      </c>
      <c r="V44" s="25"/>
      <c r="W44" s="6">
        <v>6.9432870370370362E-4</v>
      </c>
      <c r="X44" s="25" t="s">
        <v>150</v>
      </c>
      <c r="Y44" s="25"/>
      <c r="Z44" s="23"/>
      <c r="AA44" s="31"/>
    </row>
    <row r="45" spans="1:31" ht="6" customHeight="1" thickBot="1" x14ac:dyDescent="0.25">
      <c r="A45" s="1"/>
      <c r="B45" s="23"/>
      <c r="C45" s="24"/>
      <c r="D45" s="2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32"/>
    </row>
    <row r="46" spans="1:31" ht="15" customHeight="1" thickTop="1" thickBot="1" x14ac:dyDescent="0.25">
      <c r="A46" s="1"/>
      <c r="B46" s="23"/>
      <c r="C46" s="24"/>
      <c r="D46" s="24"/>
      <c r="E46" s="8">
        <v>6.9432870370370362E-4</v>
      </c>
      <c r="F46" s="25" t="s">
        <v>142</v>
      </c>
      <c r="G46" s="25"/>
      <c r="H46" s="7">
        <v>6.9432870370370362E-4</v>
      </c>
      <c r="I46" s="25" t="s">
        <v>143</v>
      </c>
      <c r="J46" s="25"/>
      <c r="K46" s="23"/>
      <c r="L46" s="8">
        <v>6.9432870370370362E-4</v>
      </c>
      <c r="M46" s="25" t="s">
        <v>142</v>
      </c>
      <c r="N46" s="25"/>
      <c r="O46" s="7">
        <v>6.9432870370370362E-4</v>
      </c>
      <c r="P46" s="25" t="s">
        <v>143</v>
      </c>
      <c r="Q46" s="25"/>
      <c r="R46" s="23"/>
      <c r="S46" s="23"/>
      <c r="T46" s="8">
        <v>6.9432870370370362E-4</v>
      </c>
      <c r="U46" s="25" t="s">
        <v>142</v>
      </c>
      <c r="V46" s="25"/>
      <c r="W46" s="7">
        <v>6.9432870370370362E-4</v>
      </c>
      <c r="X46" s="25" t="s">
        <v>143</v>
      </c>
      <c r="Y46" s="25"/>
      <c r="Z46" s="23"/>
    </row>
    <row r="47" spans="1:31" ht="6" customHeight="1" thickTop="1" x14ac:dyDescent="0.2">
      <c r="A47" s="1"/>
      <c r="B47" s="23"/>
      <c r="C47" s="24"/>
      <c r="D47" s="2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31" ht="15" customHeight="1" x14ac:dyDescent="0.2">
      <c r="A48" s="1"/>
      <c r="B48" s="23"/>
      <c r="C48" s="24"/>
      <c r="D48" s="24"/>
      <c r="E48" s="9">
        <v>6.9432870370370362E-4</v>
      </c>
      <c r="F48" s="25" t="s">
        <v>148</v>
      </c>
      <c r="H48" s="28">
        <v>6.9432870370370362E-4</v>
      </c>
      <c r="I48" s="25" t="s">
        <v>149</v>
      </c>
      <c r="K48" s="23"/>
      <c r="L48" s="9">
        <v>6.9432870370370362E-4</v>
      </c>
      <c r="M48" s="25" t="s">
        <v>148</v>
      </c>
      <c r="O48" s="28">
        <v>6.9432870370370362E-4</v>
      </c>
      <c r="P48" s="25" t="s">
        <v>149</v>
      </c>
      <c r="R48" s="23"/>
      <c r="S48" s="23"/>
      <c r="T48" s="9">
        <v>6.9432870370370362E-4</v>
      </c>
      <c r="U48" s="25" t="s">
        <v>148</v>
      </c>
      <c r="W48" s="28">
        <v>6.9432870370370362E-4</v>
      </c>
      <c r="X48" s="25" t="s">
        <v>149</v>
      </c>
      <c r="Z48" s="23"/>
    </row>
  </sheetData>
  <mergeCells count="2">
    <mergeCell ref="A44:D44"/>
    <mergeCell ref="AA2:AE2"/>
  </mergeCells>
  <printOptions horizontalCentered="1"/>
  <pageMargins left="0.19685039370078741" right="0.19685039370078741" top="0.59055118110236227" bottom="0.19685039370078741" header="0.31496062992125984" footer="0"/>
  <pageSetup paperSize="9" scale="90" orientation="portrait" r:id="rId1"/>
  <headerFooter>
    <oddHeader>&amp;C&amp;"Arial,Bold"&amp;16Mildenhall Sharks PBs - Female</oddHeader>
  </headerFooter>
  <colBreaks count="2" manualBreakCount="2">
    <brk id="11" max="1048575" man="1"/>
    <brk id="1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AE44"/>
  <sheetViews>
    <sheetView tabSelected="1" zoomScaleNormal="100" zoomScaleSheetLayoutView="75" workbookViewId="0">
      <pane xSplit="4" ySplit="3" topLeftCell="E7" activePane="bottomRight" state="frozen"/>
      <selection activeCell="A25" sqref="A25:XFD25"/>
      <selection pane="topRight" activeCell="A25" sqref="A25:XFD25"/>
      <selection pane="bottomLeft" activeCell="A25" sqref="A25:XFD25"/>
      <selection pane="bottomRight" activeCell="R18" sqref="R18"/>
    </sheetView>
  </sheetViews>
  <sheetFormatPr defaultColWidth="9.7109375" defaultRowHeight="15" customHeight="1" x14ac:dyDescent="0.2"/>
  <cols>
    <col min="1" max="1" width="19.5703125" style="1" customWidth="1"/>
    <col min="2" max="2" width="4.42578125" style="23" customWidth="1"/>
    <col min="3" max="4" width="5.7109375" style="24" customWidth="1"/>
    <col min="5" max="26" width="9.140625" style="23" customWidth="1"/>
    <col min="27" max="31" width="2.7109375" style="1" customWidth="1"/>
    <col min="32" max="16384" width="9.7109375" style="1"/>
  </cols>
  <sheetData>
    <row r="1" spans="1:31" s="18" customFormat="1" ht="18.75" x14ac:dyDescent="0.2">
      <c r="A1" s="10">
        <v>45362</v>
      </c>
      <c r="B1" s="2"/>
      <c r="C1" s="11"/>
      <c r="D1" s="11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2"/>
      <c r="X1" s="16"/>
      <c r="Y1" s="17"/>
      <c r="Z1" s="2"/>
    </row>
    <row r="2" spans="1:31" ht="10.5" customHeight="1" thickBot="1" x14ac:dyDescent="0.25">
      <c r="A2" s="19"/>
      <c r="B2" s="20"/>
      <c r="C2" s="21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47" t="s">
        <v>195</v>
      </c>
      <c r="AB2" s="147"/>
      <c r="AC2" s="147"/>
      <c r="AD2" s="147"/>
      <c r="AE2" s="147"/>
    </row>
    <row r="3" spans="1:31" ht="15" customHeight="1" thickBot="1" x14ac:dyDescent="0.25">
      <c r="A3" s="85" t="s">
        <v>85</v>
      </c>
      <c r="B3" s="5" t="s">
        <v>0</v>
      </c>
      <c r="C3" s="22" t="s">
        <v>133</v>
      </c>
      <c r="D3" s="86" t="s">
        <v>2</v>
      </c>
      <c r="E3" s="76" t="s">
        <v>21</v>
      </c>
      <c r="F3" s="5" t="s">
        <v>22</v>
      </c>
      <c r="G3" s="5" t="s">
        <v>6</v>
      </c>
      <c r="H3" s="5" t="s">
        <v>7</v>
      </c>
      <c r="I3" s="5" t="s">
        <v>8</v>
      </c>
      <c r="J3" s="5" t="s">
        <v>9</v>
      </c>
      <c r="K3" s="69" t="s">
        <v>10</v>
      </c>
      <c r="L3" s="76" t="s">
        <v>23</v>
      </c>
      <c r="M3" s="5" t="s">
        <v>24</v>
      </c>
      <c r="N3" s="5" t="s">
        <v>11</v>
      </c>
      <c r="O3" s="69" t="s">
        <v>12</v>
      </c>
      <c r="P3" s="76" t="s">
        <v>13</v>
      </c>
      <c r="Q3" s="5" t="s">
        <v>14</v>
      </c>
      <c r="R3" s="5" t="s">
        <v>15</v>
      </c>
      <c r="S3" s="69" t="s">
        <v>16</v>
      </c>
      <c r="T3" s="76" t="s">
        <v>17</v>
      </c>
      <c r="U3" s="5" t="s">
        <v>18</v>
      </c>
      <c r="V3" s="5" t="s">
        <v>19</v>
      </c>
      <c r="W3" s="69" t="s">
        <v>20</v>
      </c>
      <c r="X3" s="76" t="s">
        <v>3</v>
      </c>
      <c r="Y3" s="5" t="s">
        <v>4</v>
      </c>
      <c r="Z3" s="69" t="s">
        <v>5</v>
      </c>
      <c r="AA3" s="29">
        <v>15</v>
      </c>
      <c r="AB3" s="29" t="s">
        <v>191</v>
      </c>
      <c r="AC3" s="5" t="s">
        <v>193</v>
      </c>
      <c r="AD3" s="5" t="s">
        <v>194</v>
      </c>
      <c r="AE3" s="35" t="s">
        <v>192</v>
      </c>
    </row>
    <row r="4" spans="1:31" customFormat="1" ht="15" customHeight="1" x14ac:dyDescent="0.2">
      <c r="A4" s="54" t="s">
        <v>277</v>
      </c>
      <c r="B4" s="42">
        <v>7</v>
      </c>
      <c r="C4" s="42">
        <v>2016</v>
      </c>
      <c r="D4" s="60"/>
      <c r="E4" s="65"/>
      <c r="F4" s="43"/>
      <c r="G4" s="43"/>
      <c r="H4" s="43"/>
      <c r="I4" s="43"/>
      <c r="J4" s="43"/>
      <c r="K4" s="70"/>
      <c r="L4" s="65">
        <v>4.042824074074074E-4</v>
      </c>
      <c r="M4" s="43"/>
      <c r="N4" s="43"/>
      <c r="O4" s="70"/>
      <c r="P4" s="65"/>
      <c r="Q4" s="43"/>
      <c r="R4" s="43"/>
      <c r="S4" s="70"/>
      <c r="T4" s="65"/>
      <c r="U4" s="43"/>
      <c r="V4" s="43"/>
      <c r="W4" s="70"/>
      <c r="X4" s="65"/>
      <c r="Y4" s="43"/>
      <c r="Z4" s="70"/>
      <c r="AA4" s="81"/>
      <c r="AB4" s="44" t="str">
        <f t="shared" ref="AB4:AB24" si="0">IF($H4="","",IF($H4&lt;175/24/3600,"Y",""))</f>
        <v/>
      </c>
      <c r="AC4" s="44" t="str">
        <f t="shared" ref="AC4:AC24" si="1">IF($O4="","",IF($O4&lt;195/24/3600,"Y",""))</f>
        <v/>
      </c>
      <c r="AD4" s="44" t="str">
        <f t="shared" ref="AD4:AD24" si="2">IF($S4="","",IF($S4&lt;220/24/3600,"Y",""))</f>
        <v/>
      </c>
      <c r="AE4" s="44" t="str">
        <f t="shared" ref="AE4:AE24" si="3">IF($W4="","",IF($W4&lt;205/24/3600,"Y",""))</f>
        <v/>
      </c>
    </row>
    <row r="5" spans="1:31" customFormat="1" ht="15" customHeight="1" thickBot="1" x14ac:dyDescent="0.25">
      <c r="A5" s="55" t="s">
        <v>284</v>
      </c>
      <c r="B5" s="48">
        <v>7</v>
      </c>
      <c r="C5" s="48">
        <v>2016</v>
      </c>
      <c r="D5" s="61"/>
      <c r="E5" s="66">
        <v>4.7662037037037036E-4</v>
      </c>
      <c r="F5" s="49"/>
      <c r="G5" s="49"/>
      <c r="H5" s="49"/>
      <c r="I5" s="49"/>
      <c r="J5" s="49"/>
      <c r="K5" s="71"/>
      <c r="L5" s="66"/>
      <c r="M5" s="49"/>
      <c r="N5" s="49"/>
      <c r="O5" s="71"/>
      <c r="P5" s="66"/>
      <c r="Q5" s="49"/>
      <c r="R5" s="49"/>
      <c r="S5" s="71"/>
      <c r="T5" s="66"/>
      <c r="U5" s="49"/>
      <c r="V5" s="49"/>
      <c r="W5" s="71"/>
      <c r="X5" s="66"/>
      <c r="Y5" s="49"/>
      <c r="Z5" s="71"/>
      <c r="AA5" s="82"/>
      <c r="AB5" s="50" t="str">
        <f t="shared" si="0"/>
        <v/>
      </c>
      <c r="AC5" s="50" t="str">
        <f t="shared" si="1"/>
        <v/>
      </c>
      <c r="AD5" s="50" t="str">
        <f t="shared" si="2"/>
        <v/>
      </c>
      <c r="AE5" s="50" t="str">
        <f t="shared" si="3"/>
        <v/>
      </c>
    </row>
    <row r="6" spans="1:31" customFormat="1" ht="15" customHeight="1" x14ac:dyDescent="0.2">
      <c r="A6" s="56" t="s">
        <v>285</v>
      </c>
      <c r="B6" s="45">
        <v>8</v>
      </c>
      <c r="C6" s="45">
        <v>2015</v>
      </c>
      <c r="D6" s="62"/>
      <c r="E6" s="67">
        <v>3.0810185185185183E-4</v>
      </c>
      <c r="F6" s="46"/>
      <c r="G6" s="46"/>
      <c r="H6" s="46"/>
      <c r="I6" s="46"/>
      <c r="J6" s="46"/>
      <c r="K6" s="72"/>
      <c r="L6" s="67"/>
      <c r="M6" s="46"/>
      <c r="N6" s="46"/>
      <c r="O6" s="72"/>
      <c r="P6" s="67"/>
      <c r="Q6" s="46"/>
      <c r="R6" s="46"/>
      <c r="S6" s="72"/>
      <c r="T6" s="67"/>
      <c r="U6" s="46"/>
      <c r="V6" s="46"/>
      <c r="W6" s="72"/>
      <c r="X6" s="67"/>
      <c r="Y6" s="46"/>
      <c r="Z6" s="72"/>
      <c r="AA6" s="83"/>
      <c r="AB6" s="47" t="str">
        <f t="shared" si="0"/>
        <v/>
      </c>
      <c r="AC6" s="47" t="str">
        <f t="shared" si="1"/>
        <v/>
      </c>
      <c r="AD6" s="47" t="str">
        <f t="shared" si="2"/>
        <v/>
      </c>
      <c r="AE6" s="47" t="str">
        <f t="shared" si="3"/>
        <v/>
      </c>
    </row>
    <row r="7" spans="1:31" customFormat="1" ht="15" customHeight="1" x14ac:dyDescent="0.2">
      <c r="A7" s="57" t="s">
        <v>270</v>
      </c>
      <c r="B7" s="38">
        <v>8</v>
      </c>
      <c r="C7" s="38">
        <v>2015</v>
      </c>
      <c r="D7" s="63"/>
      <c r="E7" s="68">
        <v>3.1203703703703705E-4</v>
      </c>
      <c r="F7" s="39"/>
      <c r="G7" s="39"/>
      <c r="H7" s="39"/>
      <c r="I7" s="39"/>
      <c r="J7" s="39"/>
      <c r="K7" s="73"/>
      <c r="L7" s="68">
        <v>3.9942129629629626E-4</v>
      </c>
      <c r="M7" s="39"/>
      <c r="N7" s="39"/>
      <c r="O7" s="73"/>
      <c r="P7" s="68"/>
      <c r="Q7" s="39"/>
      <c r="R7" s="39"/>
      <c r="S7" s="73"/>
      <c r="T7" s="68"/>
      <c r="U7" s="39"/>
      <c r="V7" s="39"/>
      <c r="W7" s="73"/>
      <c r="X7" s="68"/>
      <c r="Y7" s="39"/>
      <c r="Z7" s="73"/>
      <c r="AA7" s="84"/>
      <c r="AB7" s="40" t="str">
        <f t="shared" si="0"/>
        <v/>
      </c>
      <c r="AC7" s="40" t="str">
        <f t="shared" si="1"/>
        <v/>
      </c>
      <c r="AD7" s="40" t="str">
        <f t="shared" si="2"/>
        <v/>
      </c>
      <c r="AE7" s="40" t="str">
        <f t="shared" si="3"/>
        <v/>
      </c>
    </row>
    <row r="8" spans="1:31" customFormat="1" ht="15" customHeight="1" thickBot="1" x14ac:dyDescent="0.25">
      <c r="A8" s="55" t="s">
        <v>278</v>
      </c>
      <c r="B8" s="48">
        <v>8</v>
      </c>
      <c r="C8" s="48">
        <v>2015</v>
      </c>
      <c r="D8" s="61"/>
      <c r="E8" s="66"/>
      <c r="F8" s="49"/>
      <c r="G8" s="49"/>
      <c r="H8" s="49"/>
      <c r="I8" s="49"/>
      <c r="J8" s="49"/>
      <c r="K8" s="71"/>
      <c r="L8" s="66">
        <v>3.6979166666666671E-4</v>
      </c>
      <c r="M8" s="49">
        <v>9.0590277777777772E-4</v>
      </c>
      <c r="N8" s="49"/>
      <c r="O8" s="71"/>
      <c r="P8" s="66"/>
      <c r="Q8" s="49"/>
      <c r="R8" s="49"/>
      <c r="S8" s="71"/>
      <c r="T8" s="66"/>
      <c r="U8" s="49"/>
      <c r="V8" s="49"/>
      <c r="W8" s="71"/>
      <c r="X8" s="66"/>
      <c r="Y8" s="49"/>
      <c r="Z8" s="71"/>
      <c r="AA8" s="82"/>
      <c r="AB8" s="50" t="str">
        <f t="shared" si="0"/>
        <v/>
      </c>
      <c r="AC8" s="50" t="str">
        <f t="shared" si="1"/>
        <v/>
      </c>
      <c r="AD8" s="50" t="str">
        <f t="shared" si="2"/>
        <v/>
      </c>
      <c r="AE8" s="50" t="str">
        <f t="shared" si="3"/>
        <v/>
      </c>
    </row>
    <row r="9" spans="1:31" customFormat="1" ht="15" customHeight="1" x14ac:dyDescent="0.2">
      <c r="A9" s="56" t="s">
        <v>238</v>
      </c>
      <c r="B9" s="45">
        <v>8</v>
      </c>
      <c r="C9" s="45">
        <v>2015</v>
      </c>
      <c r="D9" s="62"/>
      <c r="E9" s="67">
        <v>4.0625000000000004E-4</v>
      </c>
      <c r="F9" s="46"/>
      <c r="G9" s="46"/>
      <c r="H9" s="46"/>
      <c r="I9" s="46"/>
      <c r="J9" s="46"/>
      <c r="K9" s="72"/>
      <c r="L9" s="67">
        <v>3.8472222222222223E-4</v>
      </c>
      <c r="M9" s="46"/>
      <c r="N9" s="46"/>
      <c r="O9" s="72"/>
      <c r="P9" s="67"/>
      <c r="Q9" s="46"/>
      <c r="R9" s="46"/>
      <c r="S9" s="72"/>
      <c r="T9" s="67">
        <v>4.5115740740740739E-4</v>
      </c>
      <c r="U9" s="46"/>
      <c r="V9" s="46"/>
      <c r="W9" s="72"/>
      <c r="X9" s="67"/>
      <c r="Y9" s="46"/>
      <c r="Z9" s="72"/>
      <c r="AA9" s="83"/>
      <c r="AB9" s="47" t="str">
        <f t="shared" si="0"/>
        <v/>
      </c>
      <c r="AC9" s="47" t="str">
        <f t="shared" si="1"/>
        <v/>
      </c>
      <c r="AD9" s="47" t="str">
        <f t="shared" si="2"/>
        <v/>
      </c>
      <c r="AE9" s="47" t="str">
        <f t="shared" si="3"/>
        <v/>
      </c>
    </row>
    <row r="10" spans="1:31" customFormat="1" ht="15" customHeight="1" x14ac:dyDescent="0.2">
      <c r="A10" s="57" t="s">
        <v>283</v>
      </c>
      <c r="B10" s="38">
        <v>9</v>
      </c>
      <c r="C10" s="38">
        <v>2015</v>
      </c>
      <c r="D10" s="63"/>
      <c r="E10" s="68">
        <v>3.1493055555555555E-4</v>
      </c>
      <c r="F10" s="39"/>
      <c r="G10" s="39"/>
      <c r="H10" s="39"/>
      <c r="I10" s="39"/>
      <c r="J10" s="39"/>
      <c r="K10" s="73"/>
      <c r="L10" s="68"/>
      <c r="M10" s="39"/>
      <c r="N10" s="39"/>
      <c r="O10" s="73"/>
      <c r="P10" s="68"/>
      <c r="Q10" s="39"/>
      <c r="R10" s="39"/>
      <c r="S10" s="73"/>
      <c r="T10" s="68"/>
      <c r="U10" s="39"/>
      <c r="V10" s="39"/>
      <c r="W10" s="73"/>
      <c r="X10" s="68"/>
      <c r="Y10" s="39"/>
      <c r="Z10" s="73"/>
      <c r="AA10" s="84"/>
      <c r="AB10" s="40" t="str">
        <f t="shared" si="0"/>
        <v/>
      </c>
      <c r="AC10" s="40" t="str">
        <f t="shared" si="1"/>
        <v/>
      </c>
      <c r="AD10" s="40" t="str">
        <f t="shared" si="2"/>
        <v/>
      </c>
      <c r="AE10" s="40" t="str">
        <f t="shared" si="3"/>
        <v/>
      </c>
    </row>
    <row r="11" spans="1:31" customFormat="1" ht="15" customHeight="1" thickBot="1" x14ac:dyDescent="0.25">
      <c r="A11" s="55" t="s">
        <v>236</v>
      </c>
      <c r="B11" s="48">
        <v>9</v>
      </c>
      <c r="C11" s="48">
        <v>2015</v>
      </c>
      <c r="D11" s="61" t="s">
        <v>1</v>
      </c>
      <c r="E11" s="66">
        <v>2.7847222222222222E-4</v>
      </c>
      <c r="F11" s="49">
        <v>5.8344907407407401E-4</v>
      </c>
      <c r="G11" s="49"/>
      <c r="H11" s="49">
        <v>3.8805555555555555E-3</v>
      </c>
      <c r="I11" s="49">
        <v>7.9861111111111122E-3</v>
      </c>
      <c r="J11" s="49"/>
      <c r="K11" s="71"/>
      <c r="L11" s="66">
        <v>3.225694444444445E-4</v>
      </c>
      <c r="M11" s="49">
        <v>7.0532407407407403E-4</v>
      </c>
      <c r="N11" s="49"/>
      <c r="O11" s="71"/>
      <c r="P11" s="66">
        <v>4.4108796296296295E-4</v>
      </c>
      <c r="Q11" s="94">
        <v>8.7939814814814814E-4</v>
      </c>
      <c r="R11" s="49"/>
      <c r="S11" s="71"/>
      <c r="T11" s="89">
        <v>2.9884259259259257E-4</v>
      </c>
      <c r="U11" s="94">
        <v>7.2835648148148152E-4</v>
      </c>
      <c r="V11" s="49"/>
      <c r="W11" s="71"/>
      <c r="X11" s="89">
        <v>1.5986111111111112E-3</v>
      </c>
      <c r="Y11" s="49"/>
      <c r="Z11" s="71"/>
      <c r="AA11" s="82"/>
      <c r="AB11" s="50" t="str">
        <f t="shared" si="0"/>
        <v/>
      </c>
      <c r="AC11" s="50" t="str">
        <f t="shared" si="1"/>
        <v/>
      </c>
      <c r="AD11" s="50" t="str">
        <f t="shared" si="2"/>
        <v/>
      </c>
      <c r="AE11" s="50" t="str">
        <f t="shared" si="3"/>
        <v/>
      </c>
    </row>
    <row r="12" spans="1:31" customFormat="1" ht="15" customHeight="1" x14ac:dyDescent="0.2">
      <c r="A12" s="56" t="s">
        <v>273</v>
      </c>
      <c r="B12" s="45">
        <v>9</v>
      </c>
      <c r="C12" s="45">
        <v>2015</v>
      </c>
      <c r="D12" s="62"/>
      <c r="E12" s="67">
        <v>4.0972222222222218E-4</v>
      </c>
      <c r="F12" s="46"/>
      <c r="G12" s="46"/>
      <c r="H12" s="46"/>
      <c r="I12" s="46"/>
      <c r="J12" s="46"/>
      <c r="K12" s="72"/>
      <c r="L12" s="67"/>
      <c r="M12" s="46"/>
      <c r="N12" s="46"/>
      <c r="O12" s="72"/>
      <c r="P12" s="67"/>
      <c r="Q12" s="46"/>
      <c r="R12" s="46"/>
      <c r="S12" s="72"/>
      <c r="T12" s="67"/>
      <c r="U12" s="46"/>
      <c r="V12" s="46"/>
      <c r="W12" s="72"/>
      <c r="X12" s="67"/>
      <c r="Y12" s="46"/>
      <c r="Z12" s="72"/>
      <c r="AA12" s="83"/>
      <c r="AB12" s="47" t="str">
        <f t="shared" si="0"/>
        <v/>
      </c>
      <c r="AC12" s="47" t="str">
        <f t="shared" si="1"/>
        <v/>
      </c>
      <c r="AD12" s="47" t="str">
        <f t="shared" si="2"/>
        <v/>
      </c>
      <c r="AE12" s="47" t="str">
        <f t="shared" si="3"/>
        <v/>
      </c>
    </row>
    <row r="13" spans="1:31" customFormat="1" ht="15" customHeight="1" x14ac:dyDescent="0.2">
      <c r="A13" s="57" t="s">
        <v>248</v>
      </c>
      <c r="B13" s="38">
        <v>9</v>
      </c>
      <c r="C13" s="38">
        <v>2014</v>
      </c>
      <c r="D13" s="63"/>
      <c r="E13" s="68">
        <v>4.7002314814814812E-4</v>
      </c>
      <c r="F13" s="34">
        <v>5.5648148148148148E-4</v>
      </c>
      <c r="G13" s="39"/>
      <c r="H13" s="39"/>
      <c r="I13" s="39"/>
      <c r="J13" s="39"/>
      <c r="K13" s="73"/>
      <c r="L13" s="68">
        <v>3.1516203703703703E-4</v>
      </c>
      <c r="M13" s="34">
        <v>6.6574074074074072E-4</v>
      </c>
      <c r="N13" s="39"/>
      <c r="O13" s="73"/>
      <c r="P13" s="68">
        <v>8.1296296296296292E-4</v>
      </c>
      <c r="Q13" s="39"/>
      <c r="R13" s="39"/>
      <c r="S13" s="73"/>
      <c r="T13" s="68">
        <v>3.9918981481481484E-4</v>
      </c>
      <c r="U13" s="39"/>
      <c r="V13" s="39"/>
      <c r="W13" s="73"/>
      <c r="X13" s="68"/>
      <c r="Y13" s="39"/>
      <c r="Z13" s="73"/>
      <c r="AA13" s="84"/>
      <c r="AB13" s="40" t="str">
        <f t="shared" si="0"/>
        <v/>
      </c>
      <c r="AC13" s="40" t="str">
        <f t="shared" si="1"/>
        <v/>
      </c>
      <c r="AD13" s="40" t="str">
        <f t="shared" si="2"/>
        <v/>
      </c>
      <c r="AE13" s="40" t="str">
        <f t="shared" si="3"/>
        <v/>
      </c>
    </row>
    <row r="14" spans="1:31" customFormat="1" ht="15" customHeight="1" thickBot="1" x14ac:dyDescent="0.25">
      <c r="A14" s="55" t="s">
        <v>267</v>
      </c>
      <c r="B14" s="48">
        <v>9</v>
      </c>
      <c r="C14" s="48">
        <v>2014</v>
      </c>
      <c r="D14" s="61"/>
      <c r="E14" s="66">
        <v>4.3460648148148145E-4</v>
      </c>
      <c r="F14" s="49"/>
      <c r="G14" s="49"/>
      <c r="H14" s="49"/>
      <c r="I14" s="49"/>
      <c r="J14" s="49"/>
      <c r="K14" s="71"/>
      <c r="L14" s="66">
        <v>4.5787037037037042E-4</v>
      </c>
      <c r="M14" s="49"/>
      <c r="N14" s="49"/>
      <c r="O14" s="71"/>
      <c r="P14" s="66"/>
      <c r="Q14" s="49"/>
      <c r="R14" s="49"/>
      <c r="S14" s="71"/>
      <c r="T14" s="66"/>
      <c r="U14" s="49"/>
      <c r="V14" s="49"/>
      <c r="W14" s="71"/>
      <c r="X14" s="66"/>
      <c r="Y14" s="49"/>
      <c r="Z14" s="71"/>
      <c r="AA14" s="82"/>
      <c r="AB14" s="50" t="str">
        <f t="shared" si="0"/>
        <v/>
      </c>
      <c r="AC14" s="50" t="str">
        <f t="shared" si="1"/>
        <v/>
      </c>
      <c r="AD14" s="50" t="str">
        <f t="shared" si="2"/>
        <v/>
      </c>
      <c r="AE14" s="50" t="str">
        <f t="shared" si="3"/>
        <v/>
      </c>
    </row>
    <row r="15" spans="1:31" customFormat="1" ht="15" customHeight="1" x14ac:dyDescent="0.2">
      <c r="A15" s="56" t="s">
        <v>268</v>
      </c>
      <c r="B15" s="45">
        <v>9</v>
      </c>
      <c r="C15" s="45">
        <v>2014</v>
      </c>
      <c r="D15" s="62"/>
      <c r="E15" s="67">
        <v>3.1469907407407412E-4</v>
      </c>
      <c r="F15" s="46">
        <v>7.502314814814815E-4</v>
      </c>
      <c r="G15" s="46"/>
      <c r="H15" s="46"/>
      <c r="I15" s="46"/>
      <c r="J15" s="46"/>
      <c r="K15" s="72"/>
      <c r="L15" s="67"/>
      <c r="M15" s="46"/>
      <c r="N15" s="46"/>
      <c r="O15" s="72"/>
      <c r="P15" s="67"/>
      <c r="Q15" s="46"/>
      <c r="R15" s="46"/>
      <c r="S15" s="72"/>
      <c r="T15" s="67"/>
      <c r="U15" s="46"/>
      <c r="V15" s="46"/>
      <c r="W15" s="72"/>
      <c r="X15" s="67"/>
      <c r="Y15" s="46"/>
      <c r="Z15" s="72"/>
      <c r="AA15" s="83"/>
      <c r="AB15" s="47" t="str">
        <f t="shared" si="0"/>
        <v/>
      </c>
      <c r="AC15" s="47" t="str">
        <f t="shared" si="1"/>
        <v/>
      </c>
      <c r="AD15" s="47" t="str">
        <f t="shared" si="2"/>
        <v/>
      </c>
      <c r="AE15" s="47" t="str">
        <f t="shared" si="3"/>
        <v/>
      </c>
    </row>
    <row r="16" spans="1:31" customFormat="1" ht="15" customHeight="1" x14ac:dyDescent="0.2">
      <c r="A16" s="57" t="s">
        <v>269</v>
      </c>
      <c r="B16" s="38">
        <v>10</v>
      </c>
      <c r="C16" s="38">
        <v>2014</v>
      </c>
      <c r="D16" s="63"/>
      <c r="E16" s="68">
        <v>3.1585648148148147E-4</v>
      </c>
      <c r="F16" s="34">
        <v>6.596064814814815E-4</v>
      </c>
      <c r="G16" s="39"/>
      <c r="H16" s="39"/>
      <c r="I16" s="39"/>
      <c r="J16" s="39"/>
      <c r="K16" s="73"/>
      <c r="L16" s="68">
        <v>3.5277777777777776E-4</v>
      </c>
      <c r="M16" s="39"/>
      <c r="N16" s="39"/>
      <c r="O16" s="73"/>
      <c r="P16" s="68"/>
      <c r="Q16" s="39"/>
      <c r="R16" s="39"/>
      <c r="S16" s="73"/>
      <c r="T16" s="68">
        <v>4.3275462962962961E-4</v>
      </c>
      <c r="U16" s="39"/>
      <c r="V16" s="39"/>
      <c r="W16" s="73"/>
      <c r="X16" s="68"/>
      <c r="Y16" s="39"/>
      <c r="Z16" s="73"/>
      <c r="AA16" s="84"/>
      <c r="AB16" s="40" t="str">
        <f t="shared" si="0"/>
        <v/>
      </c>
      <c r="AC16" s="40" t="str">
        <f t="shared" si="1"/>
        <v/>
      </c>
      <c r="AD16" s="40" t="str">
        <f t="shared" si="2"/>
        <v/>
      </c>
      <c r="AE16" s="40" t="str">
        <f t="shared" si="3"/>
        <v/>
      </c>
    </row>
    <row r="17" spans="1:31" customFormat="1" ht="15" customHeight="1" thickBot="1" x14ac:dyDescent="0.25">
      <c r="A17" s="55" t="s">
        <v>206</v>
      </c>
      <c r="B17" s="48">
        <v>10</v>
      </c>
      <c r="C17" s="48">
        <v>2013</v>
      </c>
      <c r="D17" s="61" t="s">
        <v>1</v>
      </c>
      <c r="E17" s="66">
        <v>2.5115740740740741E-4</v>
      </c>
      <c r="F17" s="36">
        <v>4.5625E-4</v>
      </c>
      <c r="G17" s="49">
        <v>1.2178240740740741E-3</v>
      </c>
      <c r="H17" s="49">
        <v>2.524074074074074E-3</v>
      </c>
      <c r="I17" s="49">
        <v>5.71574074074074E-3</v>
      </c>
      <c r="J17" s="49">
        <v>1.1377083333333331E-2</v>
      </c>
      <c r="K17" s="71"/>
      <c r="L17" s="66">
        <v>2.8020833333333332E-4</v>
      </c>
      <c r="M17" s="36">
        <v>5.083333333333334E-4</v>
      </c>
      <c r="N17" s="36">
        <v>1.1203703703703703E-3</v>
      </c>
      <c r="O17" s="71">
        <v>2.5346064814814819E-3</v>
      </c>
      <c r="P17" s="66">
        <v>4.6712962962962962E-4</v>
      </c>
      <c r="Q17" s="36">
        <v>6.543981481481482E-4</v>
      </c>
      <c r="R17" s="36">
        <v>1.4679398148148147E-3</v>
      </c>
      <c r="S17" s="71">
        <v>3.0726851851851852E-3</v>
      </c>
      <c r="T17" s="66">
        <v>2.9155092592592595E-4</v>
      </c>
      <c r="U17" s="49">
        <v>6.6435185185185184E-4</v>
      </c>
      <c r="V17" s="49"/>
      <c r="W17" s="71"/>
      <c r="X17" s="89">
        <v>1.1872685185185185E-3</v>
      </c>
      <c r="Y17" s="49">
        <v>2.8001157407407406E-3</v>
      </c>
      <c r="Z17" s="71"/>
      <c r="AA17" s="82"/>
      <c r="AB17" s="50" t="str">
        <f t="shared" si="0"/>
        <v/>
      </c>
      <c r="AC17" s="50" t="str">
        <f t="shared" si="1"/>
        <v/>
      </c>
      <c r="AD17" s="50" t="str">
        <f t="shared" si="2"/>
        <v/>
      </c>
      <c r="AE17" s="50" t="str">
        <f t="shared" si="3"/>
        <v/>
      </c>
    </row>
    <row r="18" spans="1:31" customFormat="1" ht="15" customHeight="1" x14ac:dyDescent="0.2">
      <c r="A18" s="56" t="s">
        <v>279</v>
      </c>
      <c r="B18" s="45">
        <v>11</v>
      </c>
      <c r="C18" s="45">
        <v>2013</v>
      </c>
      <c r="D18" s="62"/>
      <c r="E18" s="67">
        <v>2.7025462962962967E-4</v>
      </c>
      <c r="F18" s="142">
        <v>6.0092592592592598E-4</v>
      </c>
      <c r="G18" s="46">
        <v>1.3592592592592591E-3</v>
      </c>
      <c r="H18" s="46"/>
      <c r="I18" s="46"/>
      <c r="J18" s="46"/>
      <c r="K18" s="72"/>
      <c r="L18" s="67"/>
      <c r="M18" s="46"/>
      <c r="N18" s="46"/>
      <c r="O18" s="72"/>
      <c r="P18" s="67"/>
      <c r="Q18" s="46"/>
      <c r="R18" s="46"/>
      <c r="S18" s="72"/>
      <c r="T18" s="67"/>
      <c r="U18" s="46"/>
      <c r="V18" s="46"/>
      <c r="W18" s="72"/>
      <c r="X18" s="67"/>
      <c r="Y18" s="46"/>
      <c r="Z18" s="72"/>
      <c r="AA18" s="83"/>
      <c r="AB18" s="47" t="str">
        <f t="shared" si="0"/>
        <v/>
      </c>
      <c r="AC18" s="47" t="str">
        <f t="shared" si="1"/>
        <v/>
      </c>
      <c r="AD18" s="47" t="str">
        <f t="shared" si="2"/>
        <v/>
      </c>
      <c r="AE18" s="47" t="str">
        <f t="shared" si="3"/>
        <v/>
      </c>
    </row>
    <row r="19" spans="1:31" customFormat="1" ht="15" customHeight="1" x14ac:dyDescent="0.2">
      <c r="A19" s="57" t="s">
        <v>222</v>
      </c>
      <c r="B19" s="38">
        <v>11</v>
      </c>
      <c r="C19" s="38">
        <v>2012</v>
      </c>
      <c r="D19" s="63" t="s">
        <v>1</v>
      </c>
      <c r="E19" s="68"/>
      <c r="F19" s="34">
        <v>4.8969907407407415E-4</v>
      </c>
      <c r="G19" s="39">
        <v>1.1878472222222223E-3</v>
      </c>
      <c r="H19" s="39"/>
      <c r="I19" s="39"/>
      <c r="J19" s="39"/>
      <c r="K19" s="73"/>
      <c r="L19" s="68"/>
      <c r="M19" s="34">
        <v>5.5729166666666666E-4</v>
      </c>
      <c r="N19" s="39">
        <v>1.3591435185185184E-3</v>
      </c>
      <c r="O19" s="73"/>
      <c r="P19" s="68"/>
      <c r="Q19" s="34">
        <v>8.6006944444444444E-4</v>
      </c>
      <c r="R19" s="39"/>
      <c r="S19" s="73"/>
      <c r="T19" s="68">
        <v>3.2789351851851854E-4</v>
      </c>
      <c r="U19" s="39">
        <v>7.3749999999999998E-4</v>
      </c>
      <c r="V19" s="39"/>
      <c r="W19" s="73"/>
      <c r="X19" s="143">
        <v>1.5726851851851852E-3</v>
      </c>
      <c r="Y19" s="39"/>
      <c r="Z19" s="73"/>
      <c r="AA19" s="84"/>
      <c r="AB19" s="40" t="str">
        <f t="shared" si="0"/>
        <v/>
      </c>
      <c r="AC19" s="40" t="str">
        <f t="shared" si="1"/>
        <v/>
      </c>
      <c r="AD19" s="40" t="str">
        <f t="shared" si="2"/>
        <v/>
      </c>
      <c r="AE19" s="40" t="str">
        <f t="shared" si="3"/>
        <v/>
      </c>
    </row>
    <row r="20" spans="1:31" customFormat="1" ht="15" customHeight="1" thickBot="1" x14ac:dyDescent="0.25">
      <c r="A20" s="55" t="s">
        <v>272</v>
      </c>
      <c r="B20" s="48">
        <v>11</v>
      </c>
      <c r="C20" s="48">
        <v>2012</v>
      </c>
      <c r="D20" s="61"/>
      <c r="E20" s="66">
        <v>2.5208333333333338E-4</v>
      </c>
      <c r="F20" s="49">
        <v>5.5949074074074072E-4</v>
      </c>
      <c r="G20" s="49">
        <v>1.2541666666666667E-3</v>
      </c>
      <c r="H20" s="49"/>
      <c r="I20" s="49"/>
      <c r="J20" s="49"/>
      <c r="K20" s="71"/>
      <c r="L20" s="66"/>
      <c r="M20" s="49">
        <v>6.7326388888888894E-4</v>
      </c>
      <c r="N20" s="49">
        <v>1.4653935185185187E-3</v>
      </c>
      <c r="O20" s="71"/>
      <c r="P20" s="66"/>
      <c r="Q20" s="49">
        <v>8.7337962962962966E-4</v>
      </c>
      <c r="R20" s="49"/>
      <c r="S20" s="71"/>
      <c r="T20" s="66"/>
      <c r="U20" s="49">
        <v>8.1932870370370363E-4</v>
      </c>
      <c r="V20" s="49"/>
      <c r="W20" s="71"/>
      <c r="X20" s="66">
        <v>1.5398148148148148E-3</v>
      </c>
      <c r="Y20" s="49">
        <v>3.1108796296296297E-3</v>
      </c>
      <c r="Z20" s="71"/>
      <c r="AA20" s="82"/>
      <c r="AB20" s="50" t="str">
        <f t="shared" si="0"/>
        <v/>
      </c>
      <c r="AC20" s="50" t="str">
        <f t="shared" si="1"/>
        <v/>
      </c>
      <c r="AD20" s="50" t="str">
        <f t="shared" si="2"/>
        <v/>
      </c>
      <c r="AE20" s="50" t="str">
        <f t="shared" si="3"/>
        <v/>
      </c>
    </row>
    <row r="21" spans="1:31" customFormat="1" ht="15" customHeight="1" x14ac:dyDescent="0.2">
      <c r="A21" s="56" t="s">
        <v>218</v>
      </c>
      <c r="B21" s="45">
        <v>11</v>
      </c>
      <c r="C21" s="45">
        <v>2012</v>
      </c>
      <c r="D21" s="62" t="s">
        <v>1</v>
      </c>
      <c r="E21" s="67">
        <v>2.4953703703703705E-4</v>
      </c>
      <c r="F21" s="46">
        <v>4.7997685185185182E-4</v>
      </c>
      <c r="G21" s="46">
        <v>1.0716435185185184E-3</v>
      </c>
      <c r="H21" s="46">
        <v>2.4359953703703701E-3</v>
      </c>
      <c r="I21" s="46">
        <v>5.2099537037037036E-3</v>
      </c>
      <c r="J21" s="46">
        <v>1.0105439814814815E-2</v>
      </c>
      <c r="K21" s="72"/>
      <c r="L21" s="67"/>
      <c r="M21" s="46">
        <v>5.5358796296296297E-4</v>
      </c>
      <c r="N21" s="46">
        <v>1.1922453703703702E-3</v>
      </c>
      <c r="O21" s="72">
        <v>2.5766203703703702E-3</v>
      </c>
      <c r="P21" s="67"/>
      <c r="Q21" s="46">
        <v>6.09375E-4</v>
      </c>
      <c r="R21" s="46"/>
      <c r="S21" s="72"/>
      <c r="T21" s="67">
        <v>2.8865740740740745E-4</v>
      </c>
      <c r="U21" s="46">
        <v>5.1793981481481483E-4</v>
      </c>
      <c r="V21" s="46">
        <v>1.3296296296296296E-3</v>
      </c>
      <c r="W21" s="72">
        <v>3.0076388888888891E-3</v>
      </c>
      <c r="X21" s="67">
        <v>1.2204861111111112E-3</v>
      </c>
      <c r="Y21" s="46">
        <v>2.5964120370370373E-3</v>
      </c>
      <c r="Z21" s="72"/>
      <c r="AA21" s="83"/>
      <c r="AB21" s="47" t="str">
        <f t="shared" si="0"/>
        <v/>
      </c>
      <c r="AC21" s="47" t="str">
        <f t="shared" si="1"/>
        <v/>
      </c>
      <c r="AD21" s="47" t="str">
        <f t="shared" si="2"/>
        <v/>
      </c>
      <c r="AE21" s="47" t="str">
        <f t="shared" si="3"/>
        <v/>
      </c>
    </row>
    <row r="22" spans="1:31" customFormat="1" ht="15" customHeight="1" x14ac:dyDescent="0.2">
      <c r="A22" s="57" t="s">
        <v>227</v>
      </c>
      <c r="B22" s="38">
        <v>11</v>
      </c>
      <c r="C22" s="38">
        <v>2012</v>
      </c>
      <c r="D22" s="63" t="s">
        <v>1</v>
      </c>
      <c r="E22" s="68">
        <v>2.2141203703703703E-4</v>
      </c>
      <c r="F22" s="34">
        <v>4.6550925925925926E-4</v>
      </c>
      <c r="G22" s="34">
        <v>1.0158564814814815E-3</v>
      </c>
      <c r="H22" s="39">
        <v>2.5123842592592593E-3</v>
      </c>
      <c r="I22" s="39"/>
      <c r="J22" s="39"/>
      <c r="K22" s="73"/>
      <c r="L22" s="68"/>
      <c r="M22" s="34">
        <v>5.4733796296296301E-4</v>
      </c>
      <c r="N22" s="39"/>
      <c r="O22" s="73"/>
      <c r="P22" s="68"/>
      <c r="Q22" s="34">
        <v>6.56712962962963E-4</v>
      </c>
      <c r="R22" s="39"/>
      <c r="S22" s="73"/>
      <c r="T22" s="68">
        <v>3.329861111111111E-4</v>
      </c>
      <c r="U22" s="39"/>
      <c r="V22" s="39"/>
      <c r="W22" s="73"/>
      <c r="X22" s="68">
        <v>1.2787037037037036E-3</v>
      </c>
      <c r="Y22" s="39"/>
      <c r="Z22" s="73"/>
      <c r="AA22" s="84"/>
      <c r="AB22" s="40" t="str">
        <f t="shared" si="0"/>
        <v/>
      </c>
      <c r="AC22" s="40" t="str">
        <f t="shared" si="1"/>
        <v/>
      </c>
      <c r="AD22" s="40" t="str">
        <f t="shared" si="2"/>
        <v/>
      </c>
      <c r="AE22" s="40" t="str">
        <f t="shared" si="3"/>
        <v/>
      </c>
    </row>
    <row r="23" spans="1:31" customFormat="1" ht="15" customHeight="1" thickBot="1" x14ac:dyDescent="0.25">
      <c r="A23" s="55" t="s">
        <v>249</v>
      </c>
      <c r="B23" s="48">
        <v>11</v>
      </c>
      <c r="C23" s="48">
        <v>2012</v>
      </c>
      <c r="D23" s="61" t="s">
        <v>1</v>
      </c>
      <c r="E23" s="66">
        <v>2.5613425925925923E-4</v>
      </c>
      <c r="F23" s="36">
        <v>5.253472222222223E-4</v>
      </c>
      <c r="G23" s="49">
        <v>1.2758101851851852E-3</v>
      </c>
      <c r="H23" s="49">
        <v>2.7686342592592593E-3</v>
      </c>
      <c r="I23" s="49">
        <v>6.1269675925925927E-3</v>
      </c>
      <c r="J23" s="49"/>
      <c r="K23" s="71"/>
      <c r="L23" s="66"/>
      <c r="M23" s="49">
        <v>6.2685185185185175E-4</v>
      </c>
      <c r="N23" s="49">
        <v>1.3864583333333333E-3</v>
      </c>
      <c r="O23" s="71"/>
      <c r="P23" s="66"/>
      <c r="Q23" s="36">
        <v>6.4710648148148147E-4</v>
      </c>
      <c r="R23" s="49">
        <v>1.5216435185185185E-3</v>
      </c>
      <c r="S23" s="91">
        <v>3.1329861111111111E-3</v>
      </c>
      <c r="T23" s="66">
        <v>3.8240740740740742E-4</v>
      </c>
      <c r="U23" s="36">
        <v>7.0069444444444443E-4</v>
      </c>
      <c r="V23" s="49">
        <v>1.7681712962962963E-3</v>
      </c>
      <c r="W23" s="71"/>
      <c r="X23" s="89">
        <v>1.3215277777777778E-3</v>
      </c>
      <c r="Y23" s="49">
        <v>3.1171296296296299E-3</v>
      </c>
      <c r="Z23" s="71"/>
      <c r="AA23" s="82"/>
      <c r="AB23" s="50" t="str">
        <f t="shared" si="0"/>
        <v/>
      </c>
      <c r="AC23" s="50" t="str">
        <f t="shared" si="1"/>
        <v/>
      </c>
      <c r="AD23" s="50" t="str">
        <f t="shared" si="2"/>
        <v/>
      </c>
      <c r="AE23" s="50" t="str">
        <f t="shared" si="3"/>
        <v/>
      </c>
    </row>
    <row r="24" spans="1:31" customFormat="1" ht="15" customHeight="1" x14ac:dyDescent="0.2">
      <c r="A24" s="56" t="s">
        <v>223</v>
      </c>
      <c r="B24" s="45">
        <v>11</v>
      </c>
      <c r="C24" s="45">
        <v>2012</v>
      </c>
      <c r="D24" s="62" t="s">
        <v>1</v>
      </c>
      <c r="E24" s="67">
        <v>2.28125E-4</v>
      </c>
      <c r="F24" s="46">
        <v>4.9895833333333335E-4</v>
      </c>
      <c r="G24" s="46">
        <v>1.1982638888888889E-3</v>
      </c>
      <c r="H24" s="46">
        <v>2.6460648148148146E-3</v>
      </c>
      <c r="I24" s="46">
        <v>5.9711805555555551E-3</v>
      </c>
      <c r="J24" s="46"/>
      <c r="K24" s="72"/>
      <c r="L24" s="67"/>
      <c r="M24" s="46">
        <v>6.0648148148148139E-4</v>
      </c>
      <c r="N24" s="46"/>
      <c r="O24" s="72"/>
      <c r="P24" s="67"/>
      <c r="Q24" s="46">
        <v>6.2256944444444447E-4</v>
      </c>
      <c r="R24" s="46">
        <v>1.3667824074074075E-3</v>
      </c>
      <c r="S24" s="72"/>
      <c r="T24" s="67">
        <v>2.8182870370370373E-4</v>
      </c>
      <c r="U24" s="33">
        <v>5.7835648148148145E-4</v>
      </c>
      <c r="V24" s="46"/>
      <c r="W24" s="72"/>
      <c r="X24" s="90">
        <v>1.2083333333333334E-3</v>
      </c>
      <c r="Y24" s="46">
        <v>2.8571759259259262E-3</v>
      </c>
      <c r="Z24" s="72"/>
      <c r="AA24" s="83"/>
      <c r="AB24" s="47" t="str">
        <f t="shared" si="0"/>
        <v/>
      </c>
      <c r="AC24" s="47" t="str">
        <f t="shared" si="1"/>
        <v/>
      </c>
      <c r="AD24" s="47" t="str">
        <f t="shared" si="2"/>
        <v/>
      </c>
      <c r="AE24" s="47" t="str">
        <f t="shared" si="3"/>
        <v/>
      </c>
    </row>
    <row r="25" spans="1:31" customFormat="1" ht="15" customHeight="1" x14ac:dyDescent="0.2">
      <c r="A25" s="57" t="s">
        <v>209</v>
      </c>
      <c r="B25" s="38">
        <v>11</v>
      </c>
      <c r="C25" s="38">
        <v>2012</v>
      </c>
      <c r="D25" s="63" t="s">
        <v>1</v>
      </c>
      <c r="E25" s="68">
        <v>3.1736111111111114E-4</v>
      </c>
      <c r="F25" s="39">
        <v>5.7256944444444445E-4</v>
      </c>
      <c r="G25" s="39"/>
      <c r="H25" s="39"/>
      <c r="I25" s="39"/>
      <c r="J25" s="39"/>
      <c r="K25" s="73"/>
      <c r="L25" s="68"/>
      <c r="M25" s="39">
        <v>6.9710648148148138E-4</v>
      </c>
      <c r="N25" s="39">
        <v>1.5842592592592592E-3</v>
      </c>
      <c r="O25" s="73"/>
      <c r="P25" s="68"/>
      <c r="Q25" s="39">
        <v>9.3136574074074074E-4</v>
      </c>
      <c r="R25" s="39"/>
      <c r="S25" s="73"/>
      <c r="T25" s="68">
        <v>3.3344907407407406E-4</v>
      </c>
      <c r="U25" s="39"/>
      <c r="V25" s="39"/>
      <c r="W25" s="73"/>
      <c r="X25" s="68"/>
      <c r="Y25" s="39"/>
      <c r="Z25" s="73"/>
      <c r="AA25" s="84"/>
      <c r="AB25" s="40" t="str">
        <f t="shared" ref="AB25:AB28" si="4">IF($H25="","",IF($H25&lt;175/24/3600,"Y",""))</f>
        <v/>
      </c>
      <c r="AC25" s="40" t="str">
        <f t="shared" ref="AC25:AC28" si="5">IF($O25="","",IF($O25&lt;195/24/3600,"Y",""))</f>
        <v/>
      </c>
      <c r="AD25" s="40" t="str">
        <f t="shared" ref="AD25:AD28" si="6">IF($S25="","",IF($S25&lt;220/24/3600,"Y",""))</f>
        <v/>
      </c>
      <c r="AE25" s="40" t="str">
        <f t="shared" ref="AE25:AE28" si="7">IF($W25="","",IF($W25&lt;205/24/3600,"Y",""))</f>
        <v/>
      </c>
    </row>
    <row r="26" spans="1:31" customFormat="1" ht="15" customHeight="1" thickBot="1" x14ac:dyDescent="0.25">
      <c r="A26" s="55" t="s">
        <v>228</v>
      </c>
      <c r="B26" s="48">
        <v>12</v>
      </c>
      <c r="C26" s="48">
        <v>2011</v>
      </c>
      <c r="D26" s="61" t="s">
        <v>1</v>
      </c>
      <c r="E26" s="66"/>
      <c r="F26" s="49">
        <v>5.1284722222222226E-4</v>
      </c>
      <c r="G26" s="49">
        <v>1.1922453703703702E-3</v>
      </c>
      <c r="H26" s="49">
        <v>2.7165509259259261E-3</v>
      </c>
      <c r="I26" s="49"/>
      <c r="J26" s="49"/>
      <c r="K26" s="71"/>
      <c r="L26" s="66"/>
      <c r="M26" s="36">
        <v>5.4189814814814812E-4</v>
      </c>
      <c r="N26" s="49">
        <v>1.2848379629629629E-3</v>
      </c>
      <c r="O26" s="71"/>
      <c r="P26" s="66"/>
      <c r="Q26" s="36">
        <v>7.2175925925925934E-4</v>
      </c>
      <c r="R26" s="49"/>
      <c r="S26" s="71"/>
      <c r="T26" s="66">
        <v>3.586805555555555E-4</v>
      </c>
      <c r="U26" s="49"/>
      <c r="V26" s="49"/>
      <c r="W26" s="71"/>
      <c r="X26" s="66"/>
      <c r="Y26" s="49"/>
      <c r="Z26" s="71"/>
      <c r="AA26" s="82"/>
      <c r="AB26" s="50" t="str">
        <f t="shared" si="4"/>
        <v/>
      </c>
      <c r="AC26" s="50" t="str">
        <f t="shared" si="5"/>
        <v/>
      </c>
      <c r="AD26" s="50" t="str">
        <f t="shared" si="6"/>
        <v/>
      </c>
      <c r="AE26" s="50" t="str">
        <f t="shared" si="7"/>
        <v/>
      </c>
    </row>
    <row r="27" spans="1:31" customFormat="1" ht="15" customHeight="1" x14ac:dyDescent="0.2">
      <c r="A27" s="56" t="s">
        <v>262</v>
      </c>
      <c r="B27" s="45">
        <v>12</v>
      </c>
      <c r="C27" s="45">
        <v>2011</v>
      </c>
      <c r="D27" s="62" t="s">
        <v>1</v>
      </c>
      <c r="E27" s="67">
        <v>3.6793981481481481E-4</v>
      </c>
      <c r="F27" s="33">
        <v>4.1759259259259251E-4</v>
      </c>
      <c r="G27" s="46">
        <v>9.7337962962962959E-4</v>
      </c>
      <c r="H27" s="46">
        <v>2.1488425925925924E-3</v>
      </c>
      <c r="I27" s="46">
        <v>4.630324074074074E-3</v>
      </c>
      <c r="J27" s="46">
        <v>9.4798611111111108E-3</v>
      </c>
      <c r="K27" s="72">
        <v>1.9035416666666669E-2</v>
      </c>
      <c r="L27" s="67">
        <v>3.6712962962962958E-4</v>
      </c>
      <c r="M27" s="46">
        <v>5.0000000000000001E-4</v>
      </c>
      <c r="N27" s="46">
        <v>1.076736111111111E-3</v>
      </c>
      <c r="O27" s="72">
        <v>2.4443287037037038E-3</v>
      </c>
      <c r="P27" s="67"/>
      <c r="Q27" s="46">
        <v>6.0335648148148152E-4</v>
      </c>
      <c r="R27" s="46">
        <v>1.3355324074074075E-3</v>
      </c>
      <c r="S27" s="72">
        <v>2.9219907407407406E-3</v>
      </c>
      <c r="T27" s="67">
        <v>3.1585648148148147E-4</v>
      </c>
      <c r="U27" s="33">
        <v>5.1990740740740741E-4</v>
      </c>
      <c r="V27" s="46">
        <v>1.351388888888889E-3</v>
      </c>
      <c r="W27" s="72"/>
      <c r="X27" s="90">
        <v>1.1112268518518517E-3</v>
      </c>
      <c r="Y27" s="46">
        <v>2.4228009259259259E-3</v>
      </c>
      <c r="Z27" s="72"/>
      <c r="AA27" s="83"/>
      <c r="AB27" s="47" t="str">
        <f t="shared" si="4"/>
        <v/>
      </c>
      <c r="AC27" s="47" t="str">
        <f t="shared" si="5"/>
        <v/>
      </c>
      <c r="AD27" s="47" t="str">
        <f t="shared" si="6"/>
        <v/>
      </c>
      <c r="AE27" s="47" t="str">
        <f t="shared" si="7"/>
        <v/>
      </c>
    </row>
    <row r="28" spans="1:31" customFormat="1" ht="15" customHeight="1" x14ac:dyDescent="0.2">
      <c r="A28" s="57" t="s">
        <v>271</v>
      </c>
      <c r="B28" s="38">
        <v>13</v>
      </c>
      <c r="C28" s="38">
        <v>2010</v>
      </c>
      <c r="D28" s="63"/>
      <c r="E28" s="68"/>
      <c r="F28" s="39"/>
      <c r="G28" s="39"/>
      <c r="H28" s="39"/>
      <c r="I28" s="39"/>
      <c r="J28" s="39"/>
      <c r="K28" s="73"/>
      <c r="L28" s="68"/>
      <c r="M28" s="39">
        <v>6.8159722222222222E-4</v>
      </c>
      <c r="N28" s="39">
        <v>1.5626157407407409E-3</v>
      </c>
      <c r="O28" s="73"/>
      <c r="P28" s="68"/>
      <c r="Q28" s="39"/>
      <c r="R28" s="39"/>
      <c r="S28" s="73"/>
      <c r="T28" s="68"/>
      <c r="U28" s="39"/>
      <c r="V28" s="39"/>
      <c r="W28" s="73"/>
      <c r="X28" s="68"/>
      <c r="Y28" s="39"/>
      <c r="Z28" s="73"/>
      <c r="AA28" s="84"/>
      <c r="AB28" s="40" t="str">
        <f t="shared" si="4"/>
        <v/>
      </c>
      <c r="AC28" s="40" t="str">
        <f t="shared" si="5"/>
        <v/>
      </c>
      <c r="AD28" s="40" t="str">
        <f t="shared" si="6"/>
        <v/>
      </c>
      <c r="AE28" s="40" t="str">
        <f t="shared" si="7"/>
        <v/>
      </c>
    </row>
    <row r="29" spans="1:31" customFormat="1" ht="15" customHeight="1" thickBot="1" x14ac:dyDescent="0.25">
      <c r="A29" s="55" t="s">
        <v>263</v>
      </c>
      <c r="B29" s="48">
        <v>13</v>
      </c>
      <c r="C29" s="48">
        <v>2010</v>
      </c>
      <c r="D29" s="61" t="s">
        <v>1</v>
      </c>
      <c r="E29" s="66">
        <v>2.6585648148148144E-4</v>
      </c>
      <c r="F29" s="49">
        <v>3.7719907407407412E-4</v>
      </c>
      <c r="G29" s="49">
        <v>8.1273148148148144E-4</v>
      </c>
      <c r="H29" s="49">
        <v>1.7939814814814815E-3</v>
      </c>
      <c r="I29" s="49">
        <v>3.939930555555555E-3</v>
      </c>
      <c r="J29" s="49">
        <v>7.9056712962962978E-3</v>
      </c>
      <c r="K29" s="91">
        <v>1.500462962962963E-2</v>
      </c>
      <c r="L29" s="66">
        <v>3.155092592592593E-4</v>
      </c>
      <c r="M29" s="49">
        <v>4.4328703703703701E-4</v>
      </c>
      <c r="N29" s="49">
        <v>9.5879629629629624E-4</v>
      </c>
      <c r="O29" s="71">
        <v>2.1283564814814815E-3</v>
      </c>
      <c r="P29" s="66"/>
      <c r="Q29" s="49">
        <v>5.6712962962962956E-4</v>
      </c>
      <c r="R29" s="49"/>
      <c r="S29" s="71"/>
      <c r="T29" s="66"/>
      <c r="U29" s="36">
        <v>3.9629629629629628E-4</v>
      </c>
      <c r="V29" s="36">
        <v>9.0011574074074082E-4</v>
      </c>
      <c r="W29" s="91">
        <v>2.1437500000000003E-3</v>
      </c>
      <c r="X29" s="66">
        <v>9.884259259259258E-4</v>
      </c>
      <c r="Y29" s="36">
        <v>2.0767361111111112E-3</v>
      </c>
      <c r="Z29" s="71">
        <v>4.7539351851851848E-3</v>
      </c>
      <c r="AA29" s="82" t="s">
        <v>204</v>
      </c>
      <c r="AB29" s="50" t="str">
        <f t="shared" ref="AB29:AB34" si="8">IF($H29="","",IF($H29&lt;175/24/3600,"Y",""))</f>
        <v>Y</v>
      </c>
      <c r="AC29" s="50" t="str">
        <f t="shared" ref="AC29:AC34" si="9">IF($O29="","",IF($O29&lt;195/24/3600,"Y",""))</f>
        <v>Y</v>
      </c>
      <c r="AD29" s="50" t="str">
        <f t="shared" ref="AD29:AD34" si="10">IF($S29="","",IF($S29&lt;220/24/3600,"Y",""))</f>
        <v/>
      </c>
      <c r="AE29" s="50" t="str">
        <f t="shared" ref="AE29:AE34" si="11">IF($W29="","",IF($W29&lt;205/24/3600,"Y",""))</f>
        <v>Y</v>
      </c>
    </row>
    <row r="30" spans="1:31" customFormat="1" ht="15" customHeight="1" x14ac:dyDescent="0.2">
      <c r="A30" s="56" t="s">
        <v>210</v>
      </c>
      <c r="B30" s="45">
        <v>14</v>
      </c>
      <c r="C30" s="45">
        <v>2009</v>
      </c>
      <c r="D30" s="62" t="s">
        <v>1</v>
      </c>
      <c r="E30" s="67"/>
      <c r="F30" s="33">
        <v>3.1574074074074073E-4</v>
      </c>
      <c r="G30" s="46">
        <v>7.2268518518518515E-4</v>
      </c>
      <c r="H30" s="46">
        <v>1.6861111111111111E-3</v>
      </c>
      <c r="I30" s="46">
        <v>3.6993055555555559E-3</v>
      </c>
      <c r="J30" s="46">
        <v>8.7751157407407413E-3</v>
      </c>
      <c r="K30" s="72">
        <v>1.5207175925925924E-2</v>
      </c>
      <c r="L30" s="67"/>
      <c r="M30" s="46">
        <v>3.8113425925925923E-4</v>
      </c>
      <c r="N30" s="46">
        <v>8.6805555555555551E-4</v>
      </c>
      <c r="O30" s="72">
        <v>1.9210648148148147E-3</v>
      </c>
      <c r="P30" s="67"/>
      <c r="Q30" s="33">
        <v>4.1770833333333335E-4</v>
      </c>
      <c r="R30" s="46">
        <v>9.8680555555555566E-4</v>
      </c>
      <c r="S30" s="72">
        <v>2.1675925925925925E-3</v>
      </c>
      <c r="T30" s="67"/>
      <c r="U30" s="33">
        <v>3.7511574074074069E-4</v>
      </c>
      <c r="V30" s="46">
        <v>9.4930555555555556E-4</v>
      </c>
      <c r="W30" s="72"/>
      <c r="X30" s="67">
        <v>8.2395833333333334E-4</v>
      </c>
      <c r="Y30" s="46">
        <v>1.8398148148148147E-3</v>
      </c>
      <c r="Z30" s="72">
        <v>4.3170138888888885E-3</v>
      </c>
      <c r="AA30" s="83" t="s">
        <v>204</v>
      </c>
      <c r="AB30" s="47" t="str">
        <f t="shared" si="8"/>
        <v>Y</v>
      </c>
      <c r="AC30" s="47" t="str">
        <f t="shared" si="9"/>
        <v>Y</v>
      </c>
      <c r="AD30" s="47" t="str">
        <f t="shared" si="10"/>
        <v>Y</v>
      </c>
      <c r="AE30" s="47" t="str">
        <f t="shared" si="11"/>
        <v/>
      </c>
    </row>
    <row r="31" spans="1:31" customFormat="1" ht="15" customHeight="1" x14ac:dyDescent="0.2">
      <c r="A31" s="57" t="s">
        <v>219</v>
      </c>
      <c r="B31" s="38">
        <v>14</v>
      </c>
      <c r="C31" s="38">
        <v>2009</v>
      </c>
      <c r="D31" s="63" t="s">
        <v>1</v>
      </c>
      <c r="E31" s="68"/>
      <c r="F31" s="34">
        <v>3.230324074074074E-4</v>
      </c>
      <c r="G31" s="39">
        <v>7.1782407407407418E-4</v>
      </c>
      <c r="H31" s="39">
        <v>1.6327546296296298E-3</v>
      </c>
      <c r="I31" s="39">
        <v>3.7699074074074076E-3</v>
      </c>
      <c r="J31" s="39">
        <v>7.5513888888888887E-3</v>
      </c>
      <c r="K31" s="73">
        <v>1.4596412037037036E-2</v>
      </c>
      <c r="L31" s="68"/>
      <c r="M31" s="34">
        <v>3.8356481481481483E-4</v>
      </c>
      <c r="N31" s="39">
        <v>8.5254629629629623E-4</v>
      </c>
      <c r="O31" s="73">
        <v>2.0001157407407407E-3</v>
      </c>
      <c r="P31" s="68"/>
      <c r="Q31" s="39">
        <v>4.6006944444444443E-4</v>
      </c>
      <c r="R31" s="39">
        <v>1.047337962962963E-3</v>
      </c>
      <c r="S31" s="73">
        <v>2.4285879629629631E-3</v>
      </c>
      <c r="T31" s="68"/>
      <c r="U31" s="39">
        <v>3.7280092592592595E-4</v>
      </c>
      <c r="V31" s="34">
        <v>8.5787037037037038E-4</v>
      </c>
      <c r="W31" s="73"/>
      <c r="X31" s="95">
        <v>8.4016203703703694E-4</v>
      </c>
      <c r="Y31" s="39">
        <v>1.8381944444444446E-3</v>
      </c>
      <c r="Z31" s="73">
        <v>4.1641203703703701E-3</v>
      </c>
      <c r="AA31" s="84" t="s">
        <v>204</v>
      </c>
      <c r="AB31" s="40" t="str">
        <f t="shared" si="8"/>
        <v>Y</v>
      </c>
      <c r="AC31" s="40" t="str">
        <f t="shared" si="9"/>
        <v>Y</v>
      </c>
      <c r="AD31" s="40" t="str">
        <f t="shared" si="10"/>
        <v>Y</v>
      </c>
      <c r="AE31" s="40" t="str">
        <f t="shared" si="11"/>
        <v/>
      </c>
    </row>
    <row r="32" spans="1:31" ht="15" customHeight="1" thickBot="1" x14ac:dyDescent="0.25">
      <c r="A32" s="55" t="s">
        <v>127</v>
      </c>
      <c r="B32" s="48">
        <v>16</v>
      </c>
      <c r="C32" s="48">
        <v>2007</v>
      </c>
      <c r="D32" s="61" t="s">
        <v>1</v>
      </c>
      <c r="E32" s="66">
        <v>2.5428240740740739E-4</v>
      </c>
      <c r="F32" s="49">
        <v>3.1701388888888892E-4</v>
      </c>
      <c r="G32" s="49">
        <v>7.3009259259259251E-4</v>
      </c>
      <c r="H32" s="49">
        <v>1.5519675925925926E-3</v>
      </c>
      <c r="I32" s="49">
        <v>3.4966435185185187E-3</v>
      </c>
      <c r="J32" s="49">
        <v>7.3175925925925917E-3</v>
      </c>
      <c r="K32" s="71">
        <v>1.4339583333333334E-2</v>
      </c>
      <c r="L32" s="66">
        <v>2.8796296296296296E-4</v>
      </c>
      <c r="M32" s="49">
        <v>3.7534722222222223E-4</v>
      </c>
      <c r="N32" s="49">
        <v>8.2210648148148139E-4</v>
      </c>
      <c r="O32" s="71">
        <v>1.8166666666666667E-3</v>
      </c>
      <c r="P32" s="66"/>
      <c r="Q32" s="49">
        <v>4.0231481481481477E-4</v>
      </c>
      <c r="R32" s="49">
        <v>8.9039351851851855E-4</v>
      </c>
      <c r="S32" s="71">
        <v>1.9300925925925926E-3</v>
      </c>
      <c r="T32" s="66">
        <v>2.564814814814815E-4</v>
      </c>
      <c r="U32" s="36">
        <v>3.5150462962962962E-4</v>
      </c>
      <c r="V32" s="49">
        <v>9.1481481481481481E-4</v>
      </c>
      <c r="W32" s="71">
        <v>2.0329861111111113E-3</v>
      </c>
      <c r="X32" s="89">
        <v>8.0844907407407406E-4</v>
      </c>
      <c r="Y32" s="49">
        <v>1.9603009259259261E-3</v>
      </c>
      <c r="Z32" s="71">
        <v>3.9329861111111111E-3</v>
      </c>
      <c r="AA32" s="82" t="s">
        <v>204</v>
      </c>
      <c r="AB32" s="50" t="str">
        <f t="shared" si="8"/>
        <v>Y</v>
      </c>
      <c r="AC32" s="50" t="str">
        <f t="shared" si="9"/>
        <v>Y</v>
      </c>
      <c r="AD32" s="50" t="str">
        <f t="shared" si="10"/>
        <v>Y</v>
      </c>
      <c r="AE32" s="50" t="str">
        <f t="shared" si="11"/>
        <v>Y</v>
      </c>
    </row>
    <row r="33" spans="1:31" ht="15" customHeight="1" x14ac:dyDescent="0.2">
      <c r="A33" s="56" t="s">
        <v>137</v>
      </c>
      <c r="B33" s="45">
        <v>16</v>
      </c>
      <c r="C33" s="45">
        <v>2007</v>
      </c>
      <c r="D33" s="62" t="s">
        <v>1</v>
      </c>
      <c r="E33" s="67">
        <v>2.5462962962962961E-4</v>
      </c>
      <c r="F33" s="33">
        <v>3.0983796296296299E-4</v>
      </c>
      <c r="G33" s="46">
        <v>7.052083333333334E-4</v>
      </c>
      <c r="H33" s="46">
        <v>1.5758101851851851E-3</v>
      </c>
      <c r="I33" s="46">
        <v>3.5011574074074077E-3</v>
      </c>
      <c r="J33" s="46">
        <v>7.4043981481481469E-3</v>
      </c>
      <c r="K33" s="72">
        <v>1.4233680555555557E-2</v>
      </c>
      <c r="L33" s="67">
        <v>2.670138888888889E-4</v>
      </c>
      <c r="M33" s="33">
        <v>3.4918981481481482E-4</v>
      </c>
      <c r="N33" s="46">
        <v>7.6076388888888884E-4</v>
      </c>
      <c r="O33" s="72">
        <v>1.7057870370370369E-3</v>
      </c>
      <c r="P33" s="67">
        <v>3.9432870370370376E-4</v>
      </c>
      <c r="Q33" s="46">
        <v>4.1030092592592594E-4</v>
      </c>
      <c r="R33" s="46">
        <v>1.0627314814814816E-3</v>
      </c>
      <c r="S33" s="72">
        <v>2.2552083333333335E-3</v>
      </c>
      <c r="T33" s="67">
        <v>3.7291666666666663E-4</v>
      </c>
      <c r="U33" s="46">
        <v>3.3379629629629628E-4</v>
      </c>
      <c r="V33" s="46">
        <v>7.9259259259259257E-4</v>
      </c>
      <c r="W33" s="72">
        <v>1.9109953703703704E-3</v>
      </c>
      <c r="X33" s="67">
        <v>7.8495370370370383E-4</v>
      </c>
      <c r="Y33" s="46">
        <v>1.779398148148148E-3</v>
      </c>
      <c r="Z33" s="72">
        <v>3.7797453703703708E-3</v>
      </c>
      <c r="AA33" s="83" t="s">
        <v>204</v>
      </c>
      <c r="AB33" s="47" t="str">
        <f t="shared" si="8"/>
        <v>Y</v>
      </c>
      <c r="AC33" s="47" t="str">
        <f t="shared" si="9"/>
        <v>Y</v>
      </c>
      <c r="AD33" s="47" t="str">
        <f t="shared" si="10"/>
        <v>Y</v>
      </c>
      <c r="AE33" s="47" t="str">
        <f t="shared" si="11"/>
        <v>Y</v>
      </c>
    </row>
    <row r="34" spans="1:31" customFormat="1" ht="15" customHeight="1" thickBot="1" x14ac:dyDescent="0.25">
      <c r="A34" s="96" t="s">
        <v>201</v>
      </c>
      <c r="B34" s="97">
        <v>16</v>
      </c>
      <c r="C34" s="97">
        <v>2007</v>
      </c>
      <c r="D34" s="98" t="s">
        <v>1</v>
      </c>
      <c r="E34" s="99"/>
      <c r="F34" s="100">
        <v>3.3055555555555556E-4</v>
      </c>
      <c r="G34" s="139">
        <v>7.3356481481481482E-4</v>
      </c>
      <c r="H34" s="100">
        <v>1.8663194444444445E-3</v>
      </c>
      <c r="I34" s="100">
        <v>4.0759259259259264E-3</v>
      </c>
      <c r="J34" s="100"/>
      <c r="K34" s="101"/>
      <c r="L34" s="99"/>
      <c r="M34" s="100">
        <v>4.0856481481481478E-4</v>
      </c>
      <c r="N34" s="100">
        <v>8.9155092592592595E-4</v>
      </c>
      <c r="O34" s="101">
        <v>2.4052083333333334E-3</v>
      </c>
      <c r="P34" s="99"/>
      <c r="Q34" s="100">
        <v>4.2650462962962965E-4</v>
      </c>
      <c r="R34" s="100">
        <v>1.0006944444444445E-3</v>
      </c>
      <c r="S34" s="101">
        <v>2.4225694444444446E-3</v>
      </c>
      <c r="T34" s="99"/>
      <c r="U34" s="100">
        <v>3.8032407407407405E-4</v>
      </c>
      <c r="V34" s="100"/>
      <c r="W34" s="101"/>
      <c r="X34" s="99">
        <v>9.6724537037037037E-4</v>
      </c>
      <c r="Y34" s="100"/>
      <c r="Z34" s="101"/>
      <c r="AA34" s="102" t="s">
        <v>204</v>
      </c>
      <c r="AB34" s="103" t="str">
        <f t="shared" si="8"/>
        <v>Y</v>
      </c>
      <c r="AC34" s="103" t="str">
        <f t="shared" si="9"/>
        <v/>
      </c>
      <c r="AD34" s="103" t="str">
        <f t="shared" si="10"/>
        <v>Y</v>
      </c>
      <c r="AE34" s="103" t="str">
        <f t="shared" si="11"/>
        <v/>
      </c>
    </row>
    <row r="35" spans="1:31" ht="15" customHeight="1" thickTop="1" thickBot="1" x14ac:dyDescent="0.25">
      <c r="A35" s="129" t="s">
        <v>288</v>
      </c>
      <c r="B35" s="130">
        <v>26</v>
      </c>
      <c r="C35" s="130">
        <v>1997</v>
      </c>
      <c r="D35" s="131" t="s">
        <v>1</v>
      </c>
      <c r="E35" s="132"/>
      <c r="F35" s="133"/>
      <c r="G35" s="93">
        <v>5.9884259259259255E-4</v>
      </c>
      <c r="H35" s="133"/>
      <c r="I35" s="133"/>
      <c r="J35" s="133"/>
      <c r="K35" s="134"/>
      <c r="L35" s="132"/>
      <c r="M35" s="133"/>
      <c r="N35" s="135"/>
      <c r="O35" s="134"/>
      <c r="P35" s="132"/>
      <c r="Q35" s="133"/>
      <c r="R35" s="133"/>
      <c r="S35" s="134"/>
      <c r="T35" s="132"/>
      <c r="U35" s="133"/>
      <c r="V35" s="133"/>
      <c r="W35" s="134"/>
      <c r="X35" s="136"/>
      <c r="Y35" s="133"/>
      <c r="Z35" s="134"/>
      <c r="AA35" s="137"/>
      <c r="AB35" s="138"/>
      <c r="AC35" s="138"/>
      <c r="AD35" s="138"/>
      <c r="AE35" s="138"/>
    </row>
    <row r="36" spans="1:31" ht="15" customHeight="1" x14ac:dyDescent="0.2">
      <c r="A36" s="56" t="s">
        <v>89</v>
      </c>
      <c r="B36" s="45">
        <v>59</v>
      </c>
      <c r="C36" s="45">
        <v>1964</v>
      </c>
      <c r="D36" s="62" t="s">
        <v>1</v>
      </c>
      <c r="E36" s="67"/>
      <c r="F36" s="51">
        <v>4.3993055555555555E-4</v>
      </c>
      <c r="G36" s="51">
        <v>9.9756944444444459E-4</v>
      </c>
      <c r="H36" s="51">
        <v>2.2696759259259263E-3</v>
      </c>
      <c r="I36" s="51">
        <v>4.7774305555555556E-3</v>
      </c>
      <c r="J36" s="51">
        <v>9.9138888888888888E-3</v>
      </c>
      <c r="K36" s="75">
        <v>1.9775347222222222E-2</v>
      </c>
      <c r="L36" s="67"/>
      <c r="M36" s="51">
        <v>5.3541666666666668E-4</v>
      </c>
      <c r="N36" s="46">
        <v>1.2020833333333332E-3</v>
      </c>
      <c r="O36" s="75">
        <v>2.6302083333333334E-3</v>
      </c>
      <c r="P36" s="67"/>
      <c r="Q36" s="51">
        <v>5.9606481481481489E-4</v>
      </c>
      <c r="R36" s="51">
        <v>1.4200231481481483E-3</v>
      </c>
      <c r="S36" s="75">
        <v>3.1381944444444448E-3</v>
      </c>
      <c r="T36" s="67"/>
      <c r="U36" s="51">
        <v>6.0000000000000006E-4</v>
      </c>
      <c r="V36" s="51">
        <v>1.4219907407407408E-3</v>
      </c>
      <c r="W36" s="75">
        <v>3.465740740740741E-3</v>
      </c>
      <c r="X36" s="80">
        <v>1.2486111111111111E-3</v>
      </c>
      <c r="Y36" s="51">
        <v>2.729050925925926E-3</v>
      </c>
      <c r="Z36" s="75">
        <v>6.1077546296296296E-3</v>
      </c>
      <c r="AA36" s="87"/>
      <c r="AB36" s="47"/>
      <c r="AC36" s="47"/>
      <c r="AD36" s="47"/>
      <c r="AE36" s="47"/>
    </row>
    <row r="37" spans="1:31" ht="15" customHeight="1" thickBot="1" x14ac:dyDescent="0.25">
      <c r="A37" s="57" t="s">
        <v>90</v>
      </c>
      <c r="B37" s="38">
        <v>66</v>
      </c>
      <c r="C37" s="38">
        <v>1958</v>
      </c>
      <c r="D37" s="63" t="s">
        <v>1</v>
      </c>
      <c r="E37" s="68"/>
      <c r="F37" s="41">
        <v>5.579861111111111E-4</v>
      </c>
      <c r="G37" s="41">
        <v>1.2574074074074074E-3</v>
      </c>
      <c r="H37" s="41">
        <v>2.7412037037037036E-3</v>
      </c>
      <c r="I37" s="41">
        <v>5.8261574074074075E-3</v>
      </c>
      <c r="J37" s="39">
        <v>1.1864583333333333E-2</v>
      </c>
      <c r="K37" s="73">
        <v>2.2645717592592592E-2</v>
      </c>
      <c r="L37" s="68"/>
      <c r="M37" s="39"/>
      <c r="N37" s="39"/>
      <c r="O37" s="73"/>
      <c r="P37" s="68"/>
      <c r="Q37" s="41">
        <v>6.4317129629629631E-4</v>
      </c>
      <c r="R37" s="41">
        <v>1.511574074074074E-3</v>
      </c>
      <c r="S37" s="74">
        <v>3.2011574074074073E-3</v>
      </c>
      <c r="T37" s="68"/>
      <c r="U37" s="41">
        <v>7.4664351851851845E-4</v>
      </c>
      <c r="V37" s="39">
        <v>1.6916666666666666E-3</v>
      </c>
      <c r="W37" s="73"/>
      <c r="X37" s="78">
        <v>1.483101851851852E-3</v>
      </c>
      <c r="Y37" s="41">
        <v>3.1918981481481486E-3</v>
      </c>
      <c r="Z37" s="73"/>
      <c r="AA37" s="88"/>
      <c r="AB37" s="40"/>
      <c r="AC37" s="40"/>
      <c r="AD37" s="40"/>
      <c r="AE37" s="40"/>
    </row>
    <row r="38" spans="1:31" ht="15" customHeight="1" thickBot="1" x14ac:dyDescent="0.25">
      <c r="A38" s="85" t="s">
        <v>85</v>
      </c>
      <c r="B38" s="5" t="s">
        <v>0</v>
      </c>
      <c r="C38" s="22" t="s">
        <v>133</v>
      </c>
      <c r="D38" s="86" t="s">
        <v>2</v>
      </c>
      <c r="E38" s="76" t="s">
        <v>21</v>
      </c>
      <c r="F38" s="5" t="s">
        <v>22</v>
      </c>
      <c r="G38" s="5" t="s">
        <v>6</v>
      </c>
      <c r="H38" s="5" t="s">
        <v>7</v>
      </c>
      <c r="I38" s="5" t="s">
        <v>8</v>
      </c>
      <c r="J38" s="5" t="s">
        <v>9</v>
      </c>
      <c r="K38" s="69" t="s">
        <v>10</v>
      </c>
      <c r="L38" s="76" t="s">
        <v>23</v>
      </c>
      <c r="M38" s="5" t="s">
        <v>24</v>
      </c>
      <c r="N38" s="5" t="s">
        <v>11</v>
      </c>
      <c r="O38" s="69" t="s">
        <v>12</v>
      </c>
      <c r="P38" s="76" t="s">
        <v>13</v>
      </c>
      <c r="Q38" s="5" t="s">
        <v>14</v>
      </c>
      <c r="R38" s="5" t="s">
        <v>15</v>
      </c>
      <c r="S38" s="69" t="s">
        <v>16</v>
      </c>
      <c r="T38" s="76" t="s">
        <v>17</v>
      </c>
      <c r="U38" s="5" t="s">
        <v>18</v>
      </c>
      <c r="V38" s="5" t="s">
        <v>19</v>
      </c>
      <c r="W38" s="69" t="s">
        <v>20</v>
      </c>
      <c r="X38" s="76" t="s">
        <v>3</v>
      </c>
      <c r="Y38" s="5" t="s">
        <v>4</v>
      </c>
      <c r="Z38" s="69" t="s">
        <v>5</v>
      </c>
      <c r="AA38" s="29">
        <v>15</v>
      </c>
      <c r="AB38" s="29" t="s">
        <v>191</v>
      </c>
      <c r="AC38" s="5" t="s">
        <v>193</v>
      </c>
      <c r="AD38" s="5" t="s">
        <v>194</v>
      </c>
      <c r="AE38" s="35" t="s">
        <v>192</v>
      </c>
    </row>
    <row r="39" spans="1:31" ht="18" customHeight="1" x14ac:dyDescent="0.2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31" ht="15" customHeight="1" x14ac:dyDescent="0.2">
      <c r="A40" s="145">
        <v>45292</v>
      </c>
      <c r="B40" s="145"/>
      <c r="C40" s="145"/>
      <c r="D40" s="146"/>
      <c r="E40" s="27">
        <v>6.9432870370370362E-4</v>
      </c>
      <c r="F40" s="25" t="s">
        <v>115</v>
      </c>
      <c r="G40" s="25"/>
      <c r="H40" s="6">
        <v>6.9432870370370362E-4</v>
      </c>
      <c r="I40" s="25" t="s">
        <v>150</v>
      </c>
      <c r="J40" s="25"/>
      <c r="L40" s="27">
        <v>6.9432870370370362E-4</v>
      </c>
      <c r="M40" s="25" t="s">
        <v>115</v>
      </c>
      <c r="N40" s="25"/>
      <c r="O40" s="6">
        <v>6.9432870370370362E-4</v>
      </c>
      <c r="P40" s="25" t="s">
        <v>150</v>
      </c>
      <c r="Q40" s="25"/>
      <c r="T40" s="27">
        <v>6.9432870370370362E-4</v>
      </c>
      <c r="U40" s="25" t="s">
        <v>115</v>
      </c>
      <c r="V40" s="25"/>
      <c r="W40" s="6">
        <v>6.9432870370370362E-4</v>
      </c>
      <c r="X40" s="25" t="s">
        <v>150</v>
      </c>
      <c r="Y40" s="25"/>
    </row>
    <row r="41" spans="1:31" ht="6" customHeight="1" thickBot="1" x14ac:dyDescent="0.25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31" ht="15" customHeight="1" thickTop="1" thickBot="1" x14ac:dyDescent="0.25">
      <c r="A42" s="145"/>
      <c r="B42" s="145"/>
      <c r="C42" s="145"/>
      <c r="D42" s="146"/>
      <c r="E42" s="8">
        <v>6.9432870370370362E-4</v>
      </c>
      <c r="F42" s="25" t="s">
        <v>142</v>
      </c>
      <c r="G42" s="25"/>
      <c r="H42" s="7">
        <v>6.9432870370370362E-4</v>
      </c>
      <c r="I42" s="25" t="s">
        <v>143</v>
      </c>
      <c r="J42" s="25"/>
      <c r="L42" s="8">
        <v>6.9432870370370362E-4</v>
      </c>
      <c r="M42" s="25" t="s">
        <v>142</v>
      </c>
      <c r="N42" s="25"/>
      <c r="O42" s="7">
        <v>6.9432870370370362E-4</v>
      </c>
      <c r="P42" s="25" t="s">
        <v>143</v>
      </c>
      <c r="Q42" s="25"/>
      <c r="T42" s="8">
        <v>6.9432870370370362E-4</v>
      </c>
      <c r="U42" s="25" t="s">
        <v>142</v>
      </c>
      <c r="V42" s="25"/>
      <c r="W42" s="7">
        <v>6.9432870370370362E-4</v>
      </c>
      <c r="X42" s="25" t="s">
        <v>143</v>
      </c>
      <c r="Y42" s="25"/>
    </row>
    <row r="43" spans="1:31" ht="6" customHeight="1" thickTop="1" x14ac:dyDescent="0.2"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31" ht="15" customHeight="1" x14ac:dyDescent="0.2">
      <c r="E44" s="9">
        <v>6.9432870370370362E-4</v>
      </c>
      <c r="F44" s="25" t="s">
        <v>148</v>
      </c>
      <c r="G44"/>
      <c r="H44" s="28">
        <v>6.9432870370370362E-4</v>
      </c>
      <c r="I44" s="25" t="s">
        <v>149</v>
      </c>
      <c r="J44"/>
      <c r="L44" s="9">
        <v>6.9432870370370362E-4</v>
      </c>
      <c r="M44" s="25" t="s">
        <v>148</v>
      </c>
      <c r="N44"/>
      <c r="O44" s="28">
        <v>6.9432870370370362E-4</v>
      </c>
      <c r="P44" s="25" t="s">
        <v>149</v>
      </c>
      <c r="Q44"/>
      <c r="T44" s="9">
        <v>6.9432870370370362E-4</v>
      </c>
      <c r="U44" s="25" t="s">
        <v>148</v>
      </c>
      <c r="V44"/>
      <c r="W44" s="28">
        <v>6.9432870370370362E-4</v>
      </c>
      <c r="X44" s="25" t="s">
        <v>149</v>
      </c>
      <c r="Y44"/>
    </row>
  </sheetData>
  <sortState xmlns:xlrd2="http://schemas.microsoft.com/office/spreadsheetml/2017/richdata2" ref="A32:Z34">
    <sortCondition descending="1" ref="C32:C34"/>
  </sortState>
  <mergeCells count="4">
    <mergeCell ref="E1:V1"/>
    <mergeCell ref="A42:D42"/>
    <mergeCell ref="AA2:AE2"/>
    <mergeCell ref="A40:D40"/>
  </mergeCells>
  <printOptions horizontalCentered="1"/>
  <pageMargins left="0.19685039370078741" right="0.19685039370078741" top="0.59055118110236227" bottom="0.19685039370078741" header="0.31496062992125984" footer="0"/>
  <pageSetup paperSize="9" scale="90" orientation="portrait" r:id="rId1"/>
  <headerFooter alignWithMargins="0">
    <oddHeader>&amp;C&amp;"Arial,Bold"&amp;16Mildenhall Sharks PBs - Male</oddHeader>
  </headerFooter>
  <colBreaks count="2" manualBreakCount="2">
    <brk id="11" max="1048575" man="1"/>
    <brk id="19" max="5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C89"/>
  <sheetViews>
    <sheetView topLeftCell="A60" workbookViewId="0">
      <selection activeCell="C70" sqref="C70"/>
    </sheetView>
  </sheetViews>
  <sheetFormatPr defaultRowHeight="12.75" x14ac:dyDescent="0.2"/>
  <cols>
    <col min="1" max="1" width="13.42578125" bestFit="1" customWidth="1"/>
    <col min="2" max="2" width="49.28515625" bestFit="1" customWidth="1"/>
  </cols>
  <sheetData>
    <row r="1" spans="1:3" ht="15" x14ac:dyDescent="0.2">
      <c r="A1" s="26" t="s">
        <v>30</v>
      </c>
      <c r="B1" s="26" t="s">
        <v>75</v>
      </c>
      <c r="C1" s="26" t="s">
        <v>165</v>
      </c>
    </row>
    <row r="2" spans="1:3" x14ac:dyDescent="0.2">
      <c r="A2" s="16" t="s">
        <v>25</v>
      </c>
      <c r="B2" s="16" t="s">
        <v>255</v>
      </c>
      <c r="C2" s="2"/>
    </row>
    <row r="3" spans="1:3" x14ac:dyDescent="0.2">
      <c r="A3" s="16" t="s">
        <v>163</v>
      </c>
      <c r="B3" s="16" t="s">
        <v>163</v>
      </c>
      <c r="C3" s="2"/>
    </row>
    <row r="4" spans="1:3" x14ac:dyDescent="0.2">
      <c r="A4" s="16" t="s">
        <v>126</v>
      </c>
      <c r="B4" s="16" t="s">
        <v>166</v>
      </c>
      <c r="C4" s="2"/>
    </row>
    <row r="5" spans="1:3" x14ac:dyDescent="0.2">
      <c r="A5" s="16" t="s">
        <v>109</v>
      </c>
      <c r="B5" s="16" t="s">
        <v>108</v>
      </c>
      <c r="C5" s="2">
        <v>3</v>
      </c>
    </row>
    <row r="6" spans="1:3" x14ac:dyDescent="0.2">
      <c r="A6" s="16" t="s">
        <v>37</v>
      </c>
      <c r="B6" s="16" t="s">
        <v>32</v>
      </c>
      <c r="C6" s="2">
        <v>4</v>
      </c>
    </row>
    <row r="7" spans="1:3" x14ac:dyDescent="0.2">
      <c r="A7" s="16" t="s">
        <v>211</v>
      </c>
      <c r="B7" s="16" t="s">
        <v>212</v>
      </c>
      <c r="C7" s="2"/>
    </row>
    <row r="8" spans="1:3" x14ac:dyDescent="0.2">
      <c r="A8" s="16" t="s">
        <v>232</v>
      </c>
      <c r="B8" s="16" t="s">
        <v>233</v>
      </c>
      <c r="C8" s="2">
        <v>3</v>
      </c>
    </row>
    <row r="9" spans="1:3" x14ac:dyDescent="0.2">
      <c r="A9" s="16" t="s">
        <v>38</v>
      </c>
      <c r="B9" s="16" t="s">
        <v>33</v>
      </c>
      <c r="C9" s="2"/>
    </row>
    <row r="10" spans="1:3" x14ac:dyDescent="0.2">
      <c r="A10" s="16" t="s">
        <v>251</v>
      </c>
      <c r="B10" s="16" t="s">
        <v>252</v>
      </c>
      <c r="C10" s="2"/>
    </row>
    <row r="11" spans="1:3" x14ac:dyDescent="0.2">
      <c r="A11" s="16" t="s">
        <v>167</v>
      </c>
      <c r="B11" s="16" t="s">
        <v>168</v>
      </c>
      <c r="C11" s="2"/>
    </row>
    <row r="12" spans="1:3" x14ac:dyDescent="0.2">
      <c r="A12" s="16" t="s">
        <v>45</v>
      </c>
      <c r="B12" s="16" t="s">
        <v>48</v>
      </c>
      <c r="C12" s="2">
        <v>1</v>
      </c>
    </row>
    <row r="13" spans="1:3" x14ac:dyDescent="0.2">
      <c r="A13" s="16" t="s">
        <v>159</v>
      </c>
      <c r="B13" s="16" t="s">
        <v>160</v>
      </c>
      <c r="C13" s="2">
        <v>2</v>
      </c>
    </row>
    <row r="14" spans="1:3" x14ac:dyDescent="0.2">
      <c r="A14" s="16" t="s">
        <v>81</v>
      </c>
      <c r="B14" s="16" t="s">
        <v>82</v>
      </c>
      <c r="C14" s="2"/>
    </row>
    <row r="15" spans="1:3" x14ac:dyDescent="0.2">
      <c r="A15" s="16" t="s">
        <v>134</v>
      </c>
      <c r="B15" s="16" t="s">
        <v>135</v>
      </c>
      <c r="C15" s="2"/>
    </row>
    <row r="16" spans="1:3" x14ac:dyDescent="0.2">
      <c r="A16" s="16" t="s">
        <v>151</v>
      </c>
      <c r="B16" s="16" t="s">
        <v>152</v>
      </c>
      <c r="C16" s="2"/>
    </row>
    <row r="17" spans="1:3" x14ac:dyDescent="0.2">
      <c r="A17" s="16" t="s">
        <v>169</v>
      </c>
      <c r="B17" s="16" t="s">
        <v>170</v>
      </c>
      <c r="C17" s="2"/>
    </row>
    <row r="18" spans="1:3" x14ac:dyDescent="0.2">
      <c r="A18" s="16" t="s">
        <v>27</v>
      </c>
      <c r="B18" s="16" t="s">
        <v>56</v>
      </c>
      <c r="C18" s="2">
        <v>3</v>
      </c>
    </row>
    <row r="19" spans="1:3" x14ac:dyDescent="0.2">
      <c r="A19" s="16" t="s">
        <v>189</v>
      </c>
      <c r="B19" s="16" t="s">
        <v>190</v>
      </c>
      <c r="C19" s="2"/>
    </row>
    <row r="20" spans="1:3" x14ac:dyDescent="0.2">
      <c r="A20" s="16" t="s">
        <v>76</v>
      </c>
      <c r="B20" s="16" t="s">
        <v>132</v>
      </c>
      <c r="C20" s="2"/>
    </row>
    <row r="21" spans="1:3" x14ac:dyDescent="0.2">
      <c r="A21" s="16" t="s">
        <v>26</v>
      </c>
      <c r="B21" s="16" t="s">
        <v>31</v>
      </c>
      <c r="C21" s="2"/>
    </row>
    <row r="22" spans="1:3" x14ac:dyDescent="0.2">
      <c r="A22" s="16" t="s">
        <v>110</v>
      </c>
      <c r="B22" s="16" t="s">
        <v>111</v>
      </c>
      <c r="C22" s="2"/>
    </row>
    <row r="23" spans="1:3" x14ac:dyDescent="0.2">
      <c r="A23" s="16" t="s">
        <v>203</v>
      </c>
      <c r="B23" s="16" t="s">
        <v>202</v>
      </c>
      <c r="C23" s="2"/>
    </row>
    <row r="24" spans="1:3" x14ac:dyDescent="0.2">
      <c r="A24" s="16" t="s">
        <v>59</v>
      </c>
      <c r="B24" s="16" t="s">
        <v>64</v>
      </c>
      <c r="C24" s="2"/>
    </row>
    <row r="25" spans="1:3" x14ac:dyDescent="0.2">
      <c r="A25" s="16" t="s">
        <v>71</v>
      </c>
      <c r="B25" s="16" t="s">
        <v>65</v>
      </c>
      <c r="C25" s="2"/>
    </row>
    <row r="26" spans="1:3" x14ac:dyDescent="0.2">
      <c r="A26" s="16" t="s">
        <v>83</v>
      </c>
      <c r="B26" s="16" t="s">
        <v>84</v>
      </c>
      <c r="C26" s="2"/>
    </row>
    <row r="27" spans="1:3" x14ac:dyDescent="0.2">
      <c r="A27" s="16" t="s">
        <v>229</v>
      </c>
      <c r="B27" s="16" t="s">
        <v>230</v>
      </c>
      <c r="C27" s="2"/>
    </row>
    <row r="28" spans="1:3" x14ac:dyDescent="0.2">
      <c r="A28" s="16" t="s">
        <v>60</v>
      </c>
      <c r="B28" s="16" t="s">
        <v>66</v>
      </c>
      <c r="C28" s="2"/>
    </row>
    <row r="29" spans="1:3" x14ac:dyDescent="0.2">
      <c r="A29" s="16" t="s">
        <v>104</v>
      </c>
      <c r="B29" s="16" t="s">
        <v>105</v>
      </c>
      <c r="C29" s="2"/>
    </row>
    <row r="30" spans="1:3" x14ac:dyDescent="0.2">
      <c r="A30" s="16" t="s">
        <v>213</v>
      </c>
      <c r="B30" s="16" t="s">
        <v>214</v>
      </c>
      <c r="C30" s="2"/>
    </row>
    <row r="31" spans="1:3" x14ac:dyDescent="0.2">
      <c r="A31" s="16" t="s">
        <v>61</v>
      </c>
      <c r="B31" s="16" t="s">
        <v>67</v>
      </c>
      <c r="C31" s="2"/>
    </row>
    <row r="32" spans="1:3" x14ac:dyDescent="0.2">
      <c r="A32" s="16" t="s">
        <v>62</v>
      </c>
      <c r="B32" s="16" t="s">
        <v>68</v>
      </c>
      <c r="C32" s="2"/>
    </row>
    <row r="33" spans="1:3" x14ac:dyDescent="0.2">
      <c r="A33" s="16" t="s">
        <v>220</v>
      </c>
      <c r="B33" s="16" t="s">
        <v>221</v>
      </c>
      <c r="C33" s="2"/>
    </row>
    <row r="34" spans="1:3" x14ac:dyDescent="0.2">
      <c r="A34" s="16" t="s">
        <v>98</v>
      </c>
      <c r="B34" s="16" t="s">
        <v>69</v>
      </c>
      <c r="C34" s="2"/>
    </row>
    <row r="35" spans="1:3" x14ac:dyDescent="0.2">
      <c r="A35" s="16" t="s">
        <v>97</v>
      </c>
      <c r="B35" s="16" t="s">
        <v>96</v>
      </c>
      <c r="C35" s="2"/>
    </row>
    <row r="36" spans="1:3" x14ac:dyDescent="0.2">
      <c r="A36" s="16" t="s">
        <v>63</v>
      </c>
      <c r="B36" s="16" t="s">
        <v>70</v>
      </c>
      <c r="C36" s="2"/>
    </row>
    <row r="37" spans="1:3" x14ac:dyDescent="0.2">
      <c r="A37" s="16" t="s">
        <v>78</v>
      </c>
      <c r="B37" s="16" t="s">
        <v>253</v>
      </c>
      <c r="C37" s="2"/>
    </row>
    <row r="38" spans="1:3" x14ac:dyDescent="0.2">
      <c r="A38" s="16" t="s">
        <v>28</v>
      </c>
      <c r="B38" s="16" t="s">
        <v>254</v>
      </c>
      <c r="C38" s="2"/>
    </row>
    <row r="39" spans="1:3" x14ac:dyDescent="0.2">
      <c r="A39" s="16" t="s">
        <v>158</v>
      </c>
      <c r="B39" s="16" t="s">
        <v>155</v>
      </c>
      <c r="C39" s="2">
        <v>2</v>
      </c>
    </row>
    <row r="40" spans="1:3" x14ac:dyDescent="0.2">
      <c r="A40" s="16" t="s">
        <v>171</v>
      </c>
      <c r="B40" s="16" t="s">
        <v>172</v>
      </c>
      <c r="C40" s="2"/>
    </row>
    <row r="41" spans="1:3" x14ac:dyDescent="0.2">
      <c r="A41" s="16" t="s">
        <v>157</v>
      </c>
      <c r="B41" s="16" t="s">
        <v>156</v>
      </c>
      <c r="C41" s="2">
        <v>1</v>
      </c>
    </row>
    <row r="42" spans="1:3" x14ac:dyDescent="0.2">
      <c r="A42" s="16" t="s">
        <v>154</v>
      </c>
      <c r="B42" s="16" t="s">
        <v>153</v>
      </c>
      <c r="C42" s="2">
        <v>2</v>
      </c>
    </row>
    <row r="43" spans="1:3" x14ac:dyDescent="0.2">
      <c r="A43" s="16" t="s">
        <v>234</v>
      </c>
      <c r="B43" s="16" t="s">
        <v>235</v>
      </c>
      <c r="C43" s="2">
        <v>4</v>
      </c>
    </row>
    <row r="44" spans="1:3" x14ac:dyDescent="0.2">
      <c r="A44" s="16" t="s">
        <v>147</v>
      </c>
      <c r="B44" s="16" t="s">
        <v>146</v>
      </c>
      <c r="C44" s="2"/>
    </row>
    <row r="45" spans="1:3" x14ac:dyDescent="0.2">
      <c r="A45" s="16" t="s">
        <v>144</v>
      </c>
      <c r="B45" s="16" t="s">
        <v>145</v>
      </c>
      <c r="C45" s="2">
        <v>3</v>
      </c>
    </row>
    <row r="46" spans="1:3" x14ac:dyDescent="0.2">
      <c r="A46" s="16" t="s">
        <v>100</v>
      </c>
      <c r="B46" s="16" t="s">
        <v>101</v>
      </c>
      <c r="C46" s="2"/>
    </row>
    <row r="47" spans="1:3" x14ac:dyDescent="0.2">
      <c r="A47" s="16" t="s">
        <v>39</v>
      </c>
      <c r="B47" s="16" t="s">
        <v>34</v>
      </c>
      <c r="C47" s="2">
        <v>3</v>
      </c>
    </row>
    <row r="48" spans="1:3" x14ac:dyDescent="0.2">
      <c r="A48" s="16" t="s">
        <v>40</v>
      </c>
      <c r="B48" s="16" t="s">
        <v>54</v>
      </c>
      <c r="C48" s="2"/>
    </row>
    <row r="49" spans="1:3" x14ac:dyDescent="0.2">
      <c r="A49" s="16" t="s">
        <v>173</v>
      </c>
      <c r="B49" s="16" t="s">
        <v>174</v>
      </c>
      <c r="C49" s="2">
        <v>3</v>
      </c>
    </row>
    <row r="50" spans="1:3" x14ac:dyDescent="0.2">
      <c r="A50" s="16" t="s">
        <v>185</v>
      </c>
      <c r="B50" s="16" t="s">
        <v>164</v>
      </c>
      <c r="C50" s="2">
        <v>3</v>
      </c>
    </row>
    <row r="51" spans="1:3" x14ac:dyDescent="0.2">
      <c r="A51" s="16" t="s">
        <v>175</v>
      </c>
      <c r="B51" s="16" t="s">
        <v>176</v>
      </c>
      <c r="C51" s="2"/>
    </row>
    <row r="52" spans="1:3" x14ac:dyDescent="0.2">
      <c r="A52" s="16" t="s">
        <v>113</v>
      </c>
      <c r="B52" s="16" t="s">
        <v>112</v>
      </c>
      <c r="C52" s="2"/>
    </row>
    <row r="53" spans="1:3" x14ac:dyDescent="0.2">
      <c r="A53" s="16" t="s">
        <v>177</v>
      </c>
      <c r="B53" s="16" t="s">
        <v>178</v>
      </c>
      <c r="C53" s="2"/>
    </row>
    <row r="54" spans="1:3" x14ac:dyDescent="0.2">
      <c r="A54" s="16" t="s">
        <v>29</v>
      </c>
      <c r="B54" s="16" t="s">
        <v>35</v>
      </c>
      <c r="C54" s="2"/>
    </row>
    <row r="55" spans="1:3" x14ac:dyDescent="0.2">
      <c r="A55" s="16" t="s">
        <v>79</v>
      </c>
      <c r="B55" s="16" t="s">
        <v>80</v>
      </c>
      <c r="C55" s="2"/>
    </row>
    <row r="56" spans="1:3" x14ac:dyDescent="0.2">
      <c r="A56" s="16" t="s">
        <v>207</v>
      </c>
      <c r="B56" s="16" t="s">
        <v>208</v>
      </c>
      <c r="C56" s="2"/>
    </row>
    <row r="57" spans="1:3" x14ac:dyDescent="0.2">
      <c r="A57" s="16" t="s">
        <v>106</v>
      </c>
      <c r="B57" s="16" t="s">
        <v>107</v>
      </c>
      <c r="C57" s="2"/>
    </row>
    <row r="58" spans="1:3" x14ac:dyDescent="0.2">
      <c r="A58" s="16" t="s">
        <v>73</v>
      </c>
      <c r="B58" s="16" t="s">
        <v>72</v>
      </c>
      <c r="C58" s="2"/>
    </row>
    <row r="59" spans="1:3" x14ac:dyDescent="0.2">
      <c r="A59" s="16" t="s">
        <v>256</v>
      </c>
      <c r="B59" s="16" t="s">
        <v>257</v>
      </c>
      <c r="C59" s="2"/>
    </row>
    <row r="60" spans="1:3" x14ac:dyDescent="0.2">
      <c r="A60" s="16" t="s">
        <v>198</v>
      </c>
      <c r="B60" s="16" t="s">
        <v>199</v>
      </c>
      <c r="C60" s="2"/>
    </row>
    <row r="61" spans="1:3" x14ac:dyDescent="0.2">
      <c r="A61" s="16" t="s">
        <v>131</v>
      </c>
      <c r="B61" s="16" t="s">
        <v>130</v>
      </c>
      <c r="C61" s="2"/>
    </row>
    <row r="62" spans="1:3" x14ac:dyDescent="0.2">
      <c r="A62" s="16" t="s">
        <v>128</v>
      </c>
      <c r="B62" s="16" t="s">
        <v>129</v>
      </c>
      <c r="C62" s="2"/>
    </row>
    <row r="63" spans="1:3" x14ac:dyDescent="0.2">
      <c r="A63" s="16" t="s">
        <v>286</v>
      </c>
      <c r="B63" s="16" t="s">
        <v>287</v>
      </c>
      <c r="C63" s="2">
        <v>4</v>
      </c>
    </row>
    <row r="64" spans="1:3" x14ac:dyDescent="0.2">
      <c r="A64" s="16" t="s">
        <v>197</v>
      </c>
      <c r="B64" s="16" t="s">
        <v>196</v>
      </c>
      <c r="C64" s="2">
        <v>3</v>
      </c>
    </row>
    <row r="65" spans="1:3" x14ac:dyDescent="0.2">
      <c r="A65" s="16" t="s">
        <v>42</v>
      </c>
      <c r="B65" s="16" t="s">
        <v>51</v>
      </c>
      <c r="C65" s="2"/>
    </row>
    <row r="66" spans="1:3" x14ac:dyDescent="0.2">
      <c r="A66" s="16" t="s">
        <v>43</v>
      </c>
      <c r="B66" s="16" t="s">
        <v>50</v>
      </c>
      <c r="C66" s="2">
        <v>3</v>
      </c>
    </row>
    <row r="67" spans="1:3" x14ac:dyDescent="0.2">
      <c r="A67" s="16" t="s">
        <v>41</v>
      </c>
      <c r="B67" s="16" t="s">
        <v>49</v>
      </c>
      <c r="C67" s="2"/>
    </row>
    <row r="68" spans="1:3" x14ac:dyDescent="0.2">
      <c r="A68" s="16" t="s">
        <v>46</v>
      </c>
      <c r="B68" s="16" t="s">
        <v>52</v>
      </c>
      <c r="C68" s="2">
        <v>2</v>
      </c>
    </row>
    <row r="69" spans="1:3" x14ac:dyDescent="0.2">
      <c r="A69" s="16" t="s">
        <v>161</v>
      </c>
      <c r="B69" s="16" t="s">
        <v>162</v>
      </c>
      <c r="C69" s="2">
        <v>1</v>
      </c>
    </row>
    <row r="70" spans="1:3" x14ac:dyDescent="0.2">
      <c r="A70" s="16" t="s">
        <v>58</v>
      </c>
      <c r="B70" s="16" t="s">
        <v>53</v>
      </c>
      <c r="C70" s="2">
        <v>3</v>
      </c>
    </row>
    <row r="71" spans="1:3" x14ac:dyDescent="0.2">
      <c r="A71" s="16" t="s">
        <v>242</v>
      </c>
      <c r="B71" s="16" t="s">
        <v>243</v>
      </c>
      <c r="C71" s="2"/>
    </row>
    <row r="72" spans="1:3" x14ac:dyDescent="0.2">
      <c r="A72" s="16" t="s">
        <v>47</v>
      </c>
      <c r="B72" s="16" t="s">
        <v>55</v>
      </c>
      <c r="C72" s="2"/>
    </row>
    <row r="73" spans="1:3" x14ac:dyDescent="0.2">
      <c r="A73" s="16" t="s">
        <v>99</v>
      </c>
      <c r="B73" s="16" t="s">
        <v>179</v>
      </c>
      <c r="C73" s="2"/>
    </row>
    <row r="74" spans="1:3" x14ac:dyDescent="0.2">
      <c r="A74" s="16" t="s">
        <v>93</v>
      </c>
      <c r="B74" s="16" t="s">
        <v>94</v>
      </c>
      <c r="C74" s="2">
        <v>3</v>
      </c>
    </row>
    <row r="75" spans="1:3" x14ac:dyDescent="0.2">
      <c r="A75" s="16" t="s">
        <v>44</v>
      </c>
      <c r="B75" s="16" t="s">
        <v>102</v>
      </c>
      <c r="C75" s="2"/>
    </row>
    <row r="76" spans="1:3" x14ac:dyDescent="0.2">
      <c r="A76" s="16" t="s">
        <v>187</v>
      </c>
      <c r="B76" s="16" t="s">
        <v>188</v>
      </c>
      <c r="C76" s="2"/>
    </row>
    <row r="77" spans="1:3" x14ac:dyDescent="0.2">
      <c r="A77" s="16" t="s">
        <v>77</v>
      </c>
      <c r="B77" s="16" t="s">
        <v>180</v>
      </c>
      <c r="C77" s="2"/>
    </row>
    <row r="78" spans="1:3" x14ac:dyDescent="0.2">
      <c r="A78" s="16" t="s">
        <v>103</v>
      </c>
      <c r="B78" s="16" t="s">
        <v>181</v>
      </c>
      <c r="C78" s="2">
        <v>3</v>
      </c>
    </row>
    <row r="79" spans="1:3" x14ac:dyDescent="0.2">
      <c r="A79" s="16" t="s">
        <v>57</v>
      </c>
      <c r="B79" s="16" t="s">
        <v>182</v>
      </c>
      <c r="C79" s="2">
        <v>3</v>
      </c>
    </row>
    <row r="80" spans="1:3" x14ac:dyDescent="0.2">
      <c r="A80" s="16" t="s">
        <v>183</v>
      </c>
      <c r="B80" s="16" t="s">
        <v>184</v>
      </c>
      <c r="C80" s="2"/>
    </row>
    <row r="81" spans="1:3" x14ac:dyDescent="0.2">
      <c r="A81" s="16" t="s">
        <v>36</v>
      </c>
      <c r="B81" s="16" t="s">
        <v>116</v>
      </c>
      <c r="C81" s="2"/>
    </row>
    <row r="82" spans="1:3" x14ac:dyDescent="0.2">
      <c r="A82" s="16" t="s">
        <v>91</v>
      </c>
      <c r="B82" s="16" t="s">
        <v>117</v>
      </c>
    </row>
    <row r="83" spans="1:3" x14ac:dyDescent="0.2">
      <c r="A83" s="16" t="s">
        <v>139</v>
      </c>
      <c r="B83" s="16" t="s">
        <v>138</v>
      </c>
    </row>
    <row r="84" spans="1:3" x14ac:dyDescent="0.2">
      <c r="A84" s="16" t="s">
        <v>95</v>
      </c>
      <c r="B84" s="16" t="s">
        <v>118</v>
      </c>
    </row>
    <row r="85" spans="1:3" x14ac:dyDescent="0.2">
      <c r="A85" s="16" t="s">
        <v>140</v>
      </c>
      <c r="B85" s="16" t="s">
        <v>141</v>
      </c>
    </row>
    <row r="86" spans="1:3" x14ac:dyDescent="0.2">
      <c r="A86" s="16" t="s">
        <v>122</v>
      </c>
      <c r="B86" s="16" t="s">
        <v>123</v>
      </c>
    </row>
    <row r="87" spans="1:3" x14ac:dyDescent="0.2">
      <c r="A87" s="16" t="s">
        <v>92</v>
      </c>
      <c r="B87" s="16" t="s">
        <v>119</v>
      </c>
    </row>
    <row r="88" spans="1:3" x14ac:dyDescent="0.2">
      <c r="A88" s="16" t="s">
        <v>124</v>
      </c>
      <c r="B88" s="16" t="s">
        <v>125</v>
      </c>
    </row>
    <row r="89" spans="1:3" x14ac:dyDescent="0.2">
      <c r="A89" s="16" t="s">
        <v>74</v>
      </c>
      <c r="B89" s="16" t="s">
        <v>120</v>
      </c>
    </row>
  </sheetData>
  <sortState xmlns:xlrd2="http://schemas.microsoft.com/office/spreadsheetml/2017/richdata2" ref="A2:B39">
    <sortCondition ref="A39"/>
  </sortState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Female</vt:lpstr>
      <vt:lpstr>Male</vt:lpstr>
      <vt:lpstr>Key to Comments</vt:lpstr>
      <vt:lpstr>Female!Print_Area</vt:lpstr>
      <vt:lpstr>'Key to Comments'!Print_Area</vt:lpstr>
      <vt:lpstr>Male!Print_Area</vt:lpstr>
      <vt:lpstr>Female!Print_Titles</vt:lpstr>
      <vt:lpstr>Male!Print_Titles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Garry</dc:creator>
  <cp:lastModifiedBy>Rob Garry</cp:lastModifiedBy>
  <cp:lastPrinted>2024-03-11T14:35:23Z</cp:lastPrinted>
  <dcterms:created xsi:type="dcterms:W3CDTF">2002-01-12T09:15:20Z</dcterms:created>
  <dcterms:modified xsi:type="dcterms:W3CDTF">2024-03-11T22:37:30Z</dcterms:modified>
</cp:coreProperties>
</file>